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Z:\Parish Accounts Template\"/>
    </mc:Choice>
  </mc:AlternateContent>
  <xr:revisionPtr revIDLastSave="0" documentId="13_ncr:1_{8D57872F-23F4-4DB7-9F10-F90FD0C9C86F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COVER SHEET " sheetId="1" r:id="rId1"/>
    <sheet name="CONTENTS" sheetId="2" r:id="rId2"/>
    <sheet name="PAGE 1- FINANCE COMMITTEE INFO " sheetId="3" r:id="rId3"/>
    <sheet name="INDEPENDENT Accountants Report" sheetId="4" r:id="rId4"/>
    <sheet name="INCOME " sheetId="5" r:id="rId5"/>
    <sheet name="EXPENDITURE" sheetId="6" r:id="rId6"/>
    <sheet name="FUND STATEMENT " sheetId="7" r:id="rId7"/>
    <sheet name="NOTES" sheetId="8" r:id="rId8"/>
    <sheet name="BANK DETAILS " sheetId="9" r:id="rId9"/>
    <sheet name="BANK SIGNATORIES DETAILS " sheetId="10" r:id="rId10"/>
    <sheet name="FIXED ASSETS" sheetId="13" r:id="rId11"/>
    <sheet name="CHECKLIST" sheetId="11" r:id="rId12"/>
    <sheet name="Sheet2" sheetId="12" r:id="rId13"/>
  </sheets>
  <definedNames>
    <definedName name="_xlnm.Print_Area" localSheetId="10">'FIXED ASSETS'!$A$1:$C$54</definedName>
    <definedName name="_xlnm.Print_Area" localSheetId="7">NOTES!$A$1:$G$167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8" l="1"/>
  <c r="K37" i="7"/>
  <c r="I37" i="7"/>
  <c r="E77" i="6"/>
  <c r="C77" i="6"/>
  <c r="E49" i="5"/>
  <c r="E79" i="6" s="1"/>
  <c r="E83" i="6" s="1"/>
  <c r="K12" i="7" s="1"/>
  <c r="K15" i="7" s="1"/>
  <c r="I9" i="7" s="1"/>
  <c r="C49" i="5"/>
  <c r="C79" i="6" s="1"/>
  <c r="C83" i="6" s="1"/>
  <c r="D3" i="4"/>
  <c r="E3" i="3"/>
  <c r="E3" i="4" s="1"/>
  <c r="H7" i="4" s="1"/>
  <c r="D3" i="2"/>
  <c r="A2" i="9" s="1"/>
  <c r="A2" i="10" s="1"/>
  <c r="A2" i="13" s="1"/>
  <c r="I12" i="7" l="1"/>
  <c r="I15" i="7" s="1"/>
  <c r="D12" i="4"/>
  <c r="E22" i="4"/>
  <c r="C27" i="4"/>
  <c r="D43" i="8"/>
  <c r="D34" i="8"/>
  <c r="B67" i="8" l="1"/>
  <c r="A1" i="11"/>
  <c r="E8" i="4"/>
  <c r="A3" i="5" s="1"/>
  <c r="A3" i="6" s="1"/>
  <c r="A3" i="7" s="1"/>
  <c r="A3" i="8" s="1"/>
  <c r="E6" i="3"/>
  <c r="D6" i="2"/>
  <c r="A1" i="5"/>
  <c r="A1" i="6" s="1"/>
  <c r="A1" i="7" s="1"/>
  <c r="A1" i="8" s="1"/>
  <c r="A2" i="6"/>
  <c r="A2" i="7" s="1"/>
  <c r="A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A10" authorId="0" shapeId="0" xr:uid="{78240D64-5A43-4D57-BFFA-1BEF97166FED}">
      <text>
        <r>
          <rPr>
            <b/>
            <sz val="9"/>
            <color indexed="81"/>
            <rFont val="Tahoma"/>
            <charset val="1"/>
          </rPr>
          <t>Finance:</t>
        </r>
        <r>
          <rPr>
            <sz val="9"/>
            <color indexed="81"/>
            <rFont val="Tahoma"/>
            <charset val="1"/>
          </rPr>
          <t xml:space="preserve">
Donations and bequests should be shown seperately in line with CRA requirements</t>
        </r>
      </text>
    </comment>
    <comment ref="A11" authorId="0" shapeId="0" xr:uid="{0CACA7AF-33F7-43B5-9EFA-B5CE2E1A6979}">
      <text>
        <r>
          <rPr>
            <b/>
            <sz val="9"/>
            <color indexed="81"/>
            <rFont val="Tahoma"/>
            <charset val="1"/>
          </rPr>
          <t>Finance:</t>
        </r>
        <r>
          <rPr>
            <sz val="9"/>
            <color indexed="81"/>
            <rFont val="Tahoma"/>
            <charset val="1"/>
          </rPr>
          <t xml:space="preserve">
Donations and bequests should be shown seperately in line with CRA requirements</t>
        </r>
      </text>
    </comment>
  </commentList>
</comments>
</file>

<file path=xl/sharedStrings.xml><?xml version="1.0" encoding="utf-8"?>
<sst xmlns="http://schemas.openxmlformats.org/spreadsheetml/2006/main" count="435" uniqueCount="331">
  <si>
    <t>Parish Office</t>
  </si>
  <si>
    <t>Special Events</t>
  </si>
  <si>
    <t>Telephone/Post/Stationery</t>
  </si>
  <si>
    <t>Contents</t>
  </si>
  <si>
    <t>Page</t>
  </si>
  <si>
    <t xml:space="preserve">  </t>
  </si>
  <si>
    <t>Finance Committee Information</t>
  </si>
  <si>
    <t>Independent Accountants Report</t>
  </si>
  <si>
    <t xml:space="preserve">Income </t>
  </si>
  <si>
    <t>Expenditure</t>
  </si>
  <si>
    <t>Fund Statement</t>
  </si>
  <si>
    <t>5</t>
  </si>
  <si>
    <t xml:space="preserve">Notes to the Accounts </t>
  </si>
  <si>
    <t xml:space="preserve">Finance Committee Information </t>
  </si>
  <si>
    <t>___________________________</t>
  </si>
  <si>
    <t xml:space="preserve">Independent Accountants </t>
  </si>
  <si>
    <t>Parish Address</t>
  </si>
  <si>
    <t xml:space="preserve">Bankers </t>
  </si>
  <si>
    <t xml:space="preserve">Independent Accountants Report </t>
  </si>
  <si>
    <t>The financial information has been prepared on a cash receipts basis.</t>
  </si>
  <si>
    <t xml:space="preserve">Date Remitted </t>
  </si>
  <si>
    <t>Name of Accountant</t>
  </si>
  <si>
    <t xml:space="preserve">Address </t>
  </si>
  <si>
    <t xml:space="preserve">Date </t>
  </si>
  <si>
    <t>INCOME STATEMENT</t>
  </si>
  <si>
    <t>€</t>
  </si>
  <si>
    <t>INCOMING RESOURCES:</t>
  </si>
  <si>
    <t>Shrines</t>
  </si>
  <si>
    <t>Books/Magazines/Directories</t>
  </si>
  <si>
    <t>Rent</t>
  </si>
  <si>
    <t>Graves</t>
  </si>
  <si>
    <t>Investments &amp; Interest</t>
  </si>
  <si>
    <t>Tax Refund from Revenue</t>
  </si>
  <si>
    <t>Mission Box (Peru/Ecuador)</t>
  </si>
  <si>
    <t>Parish Fundraising</t>
  </si>
  <si>
    <t xml:space="preserve">Other - Sundry </t>
  </si>
  <si>
    <t>*Special Collections (IN)</t>
  </si>
  <si>
    <t>Capital Receipts</t>
  </si>
  <si>
    <t xml:space="preserve">                 Building Fund Income</t>
  </si>
  <si>
    <t xml:space="preserve">                 Capital Grants</t>
  </si>
  <si>
    <t>TOTAL INCOMING RESOURCES</t>
  </si>
  <si>
    <t xml:space="preserve">Financial Accounts </t>
  </si>
  <si>
    <t xml:space="preserve">Grants - Other </t>
  </si>
  <si>
    <t>Weddings</t>
  </si>
  <si>
    <t xml:space="preserve">Easter / Christmas Collection </t>
  </si>
  <si>
    <t xml:space="preserve">Parish Newsletter </t>
  </si>
  <si>
    <t>Sponsorship</t>
  </si>
  <si>
    <t>RESOURCES EXPENDED:</t>
  </si>
  <si>
    <t>Wages &amp; Salaries (Incl. PAYE / PRSI)</t>
  </si>
  <si>
    <t>Diocesan Contributions:</t>
  </si>
  <si>
    <t xml:space="preserve">                Diocesan Fund (10%)</t>
  </si>
  <si>
    <t xml:space="preserve">                Benevolent Fund (8%) </t>
  </si>
  <si>
    <t xml:space="preserve">                Euch. Procession</t>
  </si>
  <si>
    <t>Light and Heat</t>
  </si>
  <si>
    <t>Cleaning</t>
  </si>
  <si>
    <t>Page :2</t>
  </si>
  <si>
    <t>Page :3</t>
  </si>
  <si>
    <t>Page :4</t>
  </si>
  <si>
    <t>Other - Specify</t>
  </si>
  <si>
    <t>Church Requisites</t>
  </si>
  <si>
    <t>Removal Charges</t>
  </si>
  <si>
    <t>Purchase of Equipment</t>
  </si>
  <si>
    <t>Professional Fees</t>
  </si>
  <si>
    <t>Bank interest and Charges</t>
  </si>
  <si>
    <t>Subscriptions</t>
  </si>
  <si>
    <t>Mission Box forwarded</t>
  </si>
  <si>
    <t>Others - Sundry</t>
  </si>
  <si>
    <t>*Special Collections (OUT)</t>
  </si>
  <si>
    <t>TOTAL RESOURCES EXPENDED</t>
  </si>
  <si>
    <t>SURPLUS / (DEFICIT) OF INCOMING RESOURCES OVER RESOURCES EXPENDED</t>
  </si>
  <si>
    <t>Gain / Loss on Investments</t>
  </si>
  <si>
    <t xml:space="preserve"> </t>
  </si>
  <si>
    <t>Retreat</t>
  </si>
  <si>
    <t>Choir Exps</t>
  </si>
  <si>
    <t>Rent / Rates</t>
  </si>
  <si>
    <t>Priests Allowances</t>
  </si>
  <si>
    <t>Service Charges</t>
  </si>
  <si>
    <t>Insurance</t>
  </si>
  <si>
    <t xml:space="preserve">                Cathedral Appeal </t>
  </si>
  <si>
    <t>(A)</t>
  </si>
  <si>
    <t>REPRESENTED BY:</t>
  </si>
  <si>
    <t>INVESTMENT PORTFOLIO</t>
  </si>
  <si>
    <t>(B)</t>
  </si>
  <si>
    <t xml:space="preserve">Please Note: </t>
  </si>
  <si>
    <t>The balances at (A) &amp; (B) should agree</t>
  </si>
  <si>
    <t>Approved by:</t>
  </si>
  <si>
    <t>Parish Priest</t>
  </si>
  <si>
    <t>Finance Committee Member</t>
  </si>
  <si>
    <t>________________</t>
  </si>
  <si>
    <t>Date:</t>
  </si>
  <si>
    <t xml:space="preserve">Note 1: </t>
  </si>
  <si>
    <t xml:space="preserve">Accounting Policies </t>
  </si>
  <si>
    <t>Accounting Convention</t>
  </si>
  <si>
    <t>The accounts are prepared under the historical cost convention.</t>
  </si>
  <si>
    <t>Income represents the total of all incoming resources for the year.</t>
  </si>
  <si>
    <t xml:space="preserve">Basis of Accounting </t>
  </si>
  <si>
    <t>The basis of accounting is the receipts and payments basis.</t>
  </si>
  <si>
    <t xml:space="preserve">Note 2: </t>
  </si>
  <si>
    <t>Lourdes Invalid Fund</t>
  </si>
  <si>
    <t>Holy Places</t>
  </si>
  <si>
    <t>Peters Pence</t>
  </si>
  <si>
    <t>Priesthood Education</t>
  </si>
  <si>
    <t>Propagation of the Faith</t>
  </si>
  <si>
    <t>Page :5</t>
  </si>
  <si>
    <t>Page :6</t>
  </si>
  <si>
    <t>Page :7</t>
  </si>
  <si>
    <t>Page :8</t>
  </si>
  <si>
    <t>Page :9</t>
  </si>
  <si>
    <t>Note 3:</t>
  </si>
  <si>
    <t>Diocese of Cork and Ross</t>
  </si>
  <si>
    <t>Name on Account</t>
  </si>
  <si>
    <t>Branch</t>
  </si>
  <si>
    <t>National Sort Code</t>
  </si>
  <si>
    <t>Account Number</t>
  </si>
  <si>
    <t>Opening Balance</t>
  </si>
  <si>
    <t>Closing Balance</t>
  </si>
  <si>
    <t>Deposit Accounts (if any):</t>
  </si>
  <si>
    <t>Institution</t>
  </si>
  <si>
    <t>Type of Product</t>
  </si>
  <si>
    <t>Policy / Account Number</t>
  </si>
  <si>
    <t>OVERALL TOTAL OF BANK AND OTHER FUNDS:</t>
  </si>
  <si>
    <t>Bank Account Signatories:</t>
  </si>
  <si>
    <t>Name:</t>
  </si>
  <si>
    <t>Telephone:</t>
  </si>
  <si>
    <t>Address:</t>
  </si>
  <si>
    <t>Please indicate the following:</t>
  </si>
  <si>
    <t>[DELETE AS NECESSARY]</t>
  </si>
  <si>
    <t xml:space="preserve">Contingent Liabilities </t>
  </si>
  <si>
    <t xml:space="preserve">Approval of Accounts </t>
  </si>
  <si>
    <t>__________________________</t>
  </si>
  <si>
    <t>Page :1</t>
  </si>
  <si>
    <t xml:space="preserve">Diocesan Quarterly Collection </t>
  </si>
  <si>
    <t xml:space="preserve">                Diocesan Quarterly Collection </t>
  </si>
  <si>
    <t>Current Accounts:</t>
  </si>
  <si>
    <t>Loan Accounts:</t>
  </si>
  <si>
    <t xml:space="preserve">Fund Statement </t>
  </si>
  <si>
    <t>Signature of Accountant</t>
  </si>
  <si>
    <t xml:space="preserve">Financial Report </t>
  </si>
  <si>
    <t>Parish Mission</t>
  </si>
  <si>
    <t>Special Events e.g. Concerts</t>
  </si>
  <si>
    <t>Foreign Disaster Appeals</t>
  </si>
  <si>
    <t>Trocaire</t>
  </si>
  <si>
    <t>Mass Card Stipends</t>
  </si>
  <si>
    <t>Security &amp; Fire Safety</t>
  </si>
  <si>
    <t>Foreign Disaster Appeal</t>
  </si>
  <si>
    <t>Parish Newsletter</t>
  </si>
  <si>
    <t>Local Property Tax</t>
  </si>
  <si>
    <t>Taize &amp; Youth Expenses</t>
  </si>
  <si>
    <t>Gifts &amp; Donations</t>
  </si>
  <si>
    <t>Christmas &amp; Easter Collections</t>
  </si>
  <si>
    <t>Computer &amp; Website Costs</t>
  </si>
  <si>
    <t>CASH ON HAND</t>
  </si>
  <si>
    <t>Completion Checklist</t>
  </si>
  <si>
    <t>Note 4</t>
  </si>
  <si>
    <t>Note 5</t>
  </si>
  <si>
    <t>Note 4:</t>
  </si>
  <si>
    <t>Date</t>
  </si>
  <si>
    <t>Source of Receipts</t>
  </si>
  <si>
    <t>Note 5:</t>
  </si>
  <si>
    <t>Details of expenditure</t>
  </si>
  <si>
    <t>Repairs &amp; Maintenance</t>
  </si>
  <si>
    <t>Note 3</t>
  </si>
  <si>
    <t>RECONCILED BANK BALANCE CURRENT ACCOUNT</t>
  </si>
  <si>
    <t>RECONCILED BANK BALANCE DEPOSIT ACCOUNT</t>
  </si>
  <si>
    <t>Note 6:</t>
  </si>
  <si>
    <t>Details of any amounts owing to the Parish e.g. loans given</t>
  </si>
  <si>
    <t>OTHER  - PLEASE SPECIFY IF REQUIRED</t>
  </si>
  <si>
    <t>Note 6</t>
  </si>
  <si>
    <t xml:space="preserve">Note 9: </t>
  </si>
  <si>
    <t>INCOME.</t>
  </si>
  <si>
    <t>PLEASE ENSURE THAT TRANSFERS BETWEEN BANK ACCOUNTS AND LOANS ADVANCES ARE NOT TREATED AS</t>
  </si>
  <si>
    <t>PLEASE ENSURE THAT TRANSFERS BETWEEN BANK ACCOUNTS AND LOANS REPAYMENTS ARE NOT TREATED AS</t>
  </si>
  <si>
    <t>EXPENDITURE.</t>
  </si>
  <si>
    <t>Please ensure that wages and salaries amounts include all payroll taxes  by category of employee.</t>
  </si>
  <si>
    <t>e.g. Sacristans' costs include gross pay plus employer's PRSI.</t>
  </si>
  <si>
    <t xml:space="preserve">                Priests for Supply/Parish Mission </t>
  </si>
  <si>
    <t xml:space="preserve">                Sacristan(s) - incl PAYE/PRSI</t>
  </si>
  <si>
    <t xml:space="preserve">                Organist/Choir Master incl PAYE/PRSI</t>
  </si>
  <si>
    <t xml:space="preserve">                Parish Secretary incl PAYE/PRSI</t>
  </si>
  <si>
    <t>Page :10</t>
  </si>
  <si>
    <t>6-7</t>
  </si>
  <si>
    <t>Bank details</t>
  </si>
  <si>
    <t>Bank signatories details</t>
  </si>
  <si>
    <t>Checklist</t>
  </si>
  <si>
    <t>Loans Owing</t>
  </si>
  <si>
    <t>BANK LOANS PAYABLE BY PARISH</t>
  </si>
  <si>
    <t>OTHER LOANS PAYABLE BY PARISH - PLEASE SPECIFY</t>
  </si>
  <si>
    <t>Details of all Capital Receipts (to meet the financial reporting requirement of Charities Act):</t>
  </si>
  <si>
    <t>Fixed asset listing</t>
  </si>
  <si>
    <t>Land</t>
  </si>
  <si>
    <t>Parish Houses</t>
  </si>
  <si>
    <t>Schools</t>
  </si>
  <si>
    <t>Church Buildings</t>
  </si>
  <si>
    <t>Parish Halls</t>
  </si>
  <si>
    <t>Other Fixed Assets</t>
  </si>
  <si>
    <t>Page :11</t>
  </si>
  <si>
    <t>Please add more lines if required</t>
  </si>
  <si>
    <t>LOANS DUE TO PARISH</t>
  </si>
  <si>
    <t xml:space="preserve">Details </t>
  </si>
  <si>
    <t>including proceeds and date of sale.</t>
  </si>
  <si>
    <t>SPECIAL COLLECTIONS MUST BE INCLUDED UNDER BOTH INCOME ON PAGE 3 AND EXPENDITURE ON PAGE 4.</t>
  </si>
  <si>
    <t>Details</t>
  </si>
  <si>
    <t xml:space="preserve">                Parish Sisters</t>
  </si>
  <si>
    <t>Transfer to Religious Order ( e.g. SMA House)</t>
  </si>
  <si>
    <t>Capital Expenditure</t>
  </si>
  <si>
    <t>Purchase of furniture, fittings or equipment</t>
  </si>
  <si>
    <t xml:space="preserve">                 Receipts from Sale of Property</t>
  </si>
  <si>
    <t xml:space="preserve">                 Receipts from Sale of Investments</t>
  </si>
  <si>
    <t>Investment Products/Accounts (if any):</t>
  </si>
  <si>
    <t>Note 7</t>
  </si>
  <si>
    <t>Note 8</t>
  </si>
  <si>
    <t>Special Collections</t>
  </si>
  <si>
    <t>Diocesan Quarterly Collections</t>
  </si>
  <si>
    <t>***</t>
  </si>
  <si>
    <t>Note 7:</t>
  </si>
  <si>
    <t>Debtor/Prepayment</t>
  </si>
  <si>
    <t>Creditors/Accruals</t>
  </si>
  <si>
    <t xml:space="preserve"> €</t>
  </si>
  <si>
    <t>Note 8:</t>
  </si>
  <si>
    <t xml:space="preserve">Parish of </t>
  </si>
  <si>
    <t>on the Unaudited Accounts of the Parish of</t>
  </si>
  <si>
    <t>for our work, or for this report.</t>
  </si>
  <si>
    <t xml:space="preserve">The Parish of </t>
  </si>
  <si>
    <t xml:space="preserve">SPECIAL COLLECTIONS &amp; DIOCESAN QUARTERLY COLLECTIONS MUST BE INCLUDED UNDER </t>
  </si>
  <si>
    <t>BOTH INCOME ON PAGE 3 AND EXPENDITURE ON PAGE 4.</t>
  </si>
  <si>
    <t xml:space="preserve">Note 10: </t>
  </si>
  <si>
    <t>DEBTORS &amp; PREPAYMENTS</t>
  </si>
  <si>
    <t>CREDITORS &amp; ACCRUALS</t>
  </si>
  <si>
    <t>Please list three signatories on the Parochial Accounts, as required by Diocesan norms.</t>
  </si>
  <si>
    <t xml:space="preserve">The total Special &amp; Diocesan Quarterly Collections for the year should be equal to the Special Collections (IN) </t>
  </si>
  <si>
    <t xml:space="preserve">and Quarterly Collections in the Incoming Resources and Resources Expended Sections </t>
  </si>
  <si>
    <t xml:space="preserve"> of the Income Statement.</t>
  </si>
  <si>
    <t xml:space="preserve">information of the Parish of </t>
  </si>
  <si>
    <t>In accordance with the engagement letter dated _________, we have compiled the financial</t>
  </si>
  <si>
    <t xml:space="preserve">undertaken so that we might compile the financial information that we have been engaged to compile, </t>
  </si>
  <si>
    <t>We have not verified the accuracy or completeness of the accounting records or information</t>
  </si>
  <si>
    <t>financial information.</t>
  </si>
  <si>
    <t>responsibility to anyone other than the Parish of</t>
  </si>
  <si>
    <t>and have complied with the ethical guidance laid down by the Institute.</t>
  </si>
  <si>
    <t xml:space="preserve">We have carried out this engagement in accordance with best practice guidance issued by our Institute </t>
  </si>
  <si>
    <t xml:space="preserve">has approved the financial information for the year </t>
  </si>
  <si>
    <t>report to you that we have done so, and state those matters that we have agreed to state to you in this</t>
  </si>
  <si>
    <t>which comprises the Income</t>
  </si>
  <si>
    <t xml:space="preserve"> records, information and explanations you have given to us. </t>
  </si>
  <si>
    <t xml:space="preserve">This report is made to you in accordance with the terms of our engagement. Our work has been </t>
  </si>
  <si>
    <t xml:space="preserve">report and for no other  purpose. To the fullest extent permitted by law, we do not accept or assume </t>
  </si>
  <si>
    <t xml:space="preserve">accounting basis and for providing all information and explanations necessary for it compilation. </t>
  </si>
  <si>
    <t xml:space="preserve">and explanations you have given to us and we do not, therefore, express any opinion on the </t>
  </si>
  <si>
    <t xml:space="preserve">Capital Commitments </t>
  </si>
  <si>
    <t xml:space="preserve">The Parish of ___________________ has no Capital Commitments / the following Capital Commitments , </t>
  </si>
  <si>
    <t xml:space="preserve">Note 11: </t>
  </si>
  <si>
    <t>The Parish of ________________________</t>
  </si>
  <si>
    <t xml:space="preserve">Details of any amounts owed/accrued by the Parish </t>
  </si>
  <si>
    <t>Finance Committee Members</t>
  </si>
  <si>
    <t>Grants - School</t>
  </si>
  <si>
    <t xml:space="preserve">                 Albert Gubay Grants</t>
  </si>
  <si>
    <t>Schools Contribution/Expenses</t>
  </si>
  <si>
    <t xml:space="preserve">                Housekeeper Allowance</t>
  </si>
  <si>
    <t xml:space="preserve">                Cleaner/Maintenance Person incl PAYE/PRSI</t>
  </si>
  <si>
    <t xml:space="preserve">                Church Repairs/Maintenance</t>
  </si>
  <si>
    <t xml:space="preserve">                Presbyteries Repairs/Miantenance</t>
  </si>
  <si>
    <t xml:space="preserve">                Hall/Other Repairs/Maintenance</t>
  </si>
  <si>
    <t xml:space="preserve">                Grounds Repairs/Maintenance</t>
  </si>
  <si>
    <t>Communion Expenses</t>
  </si>
  <si>
    <t>Confirmation Expenses</t>
  </si>
  <si>
    <t>Formation/Development of Personnel</t>
  </si>
  <si>
    <t xml:space="preserve">Offertory Collection </t>
  </si>
  <si>
    <t>Carpark Income</t>
  </si>
  <si>
    <t>VAT Refund from Revenue</t>
  </si>
  <si>
    <t>Please confirm the follow items are attached to the accounts:</t>
  </si>
  <si>
    <t xml:space="preserve"> &amp; Expenditure Account, Fund Statement and the related notes from the accounting</t>
  </si>
  <si>
    <t>Refurbishment/purchase of land or  buildings</t>
  </si>
  <si>
    <t xml:space="preserve">The accounts were approved by the Finance Committee on  _________________ and signed on their behalf by: </t>
  </si>
  <si>
    <t xml:space="preserve"> has no Contingent Liabilities/ the following Contingent Liabilities , </t>
  </si>
  <si>
    <t xml:space="preserve">Donations </t>
  </si>
  <si>
    <t>Bequests</t>
  </si>
  <si>
    <t>Episcopal Commission</t>
  </si>
  <si>
    <t>Number of Employees Full time</t>
  </si>
  <si>
    <t>Number of Employees Part time</t>
  </si>
  <si>
    <t xml:space="preserve">Is a payroll system is in operation </t>
  </si>
  <si>
    <t>and are the appropriate deductions made?</t>
  </si>
  <si>
    <t>Are employment contracts in place?</t>
  </si>
  <si>
    <t xml:space="preserve"> (to meet the financial reporting requirement of Charities Act):</t>
  </si>
  <si>
    <t>New</t>
  </si>
  <si>
    <t>Covid Loss of Income Claim Received</t>
  </si>
  <si>
    <t>Income from Families of Parishes</t>
  </si>
  <si>
    <t>Family of Parishes costs</t>
  </si>
  <si>
    <t>Mission &amp; Ministry</t>
  </si>
  <si>
    <t>Other insurance Company Claims Received</t>
  </si>
  <si>
    <t>Bank statements for the entire year should also be supplied for each account.</t>
  </si>
  <si>
    <t>Youth Ministry</t>
  </si>
  <si>
    <t>Date of Collection</t>
  </si>
  <si>
    <t>Note 2A:</t>
  </si>
  <si>
    <t>Note 2B:</t>
  </si>
  <si>
    <t>TOTAL as Per Income and Expenditure Statement</t>
  </si>
  <si>
    <t>Cork and Ross Parishes Trust</t>
  </si>
  <si>
    <t>years- please provide details</t>
  </si>
  <si>
    <r>
      <t>Details of any individual  items of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repair &amp; maintenance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expenditure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greater than €1,000</t>
    </r>
  </si>
  <si>
    <t>for the year ended 31 December 2025</t>
  </si>
  <si>
    <t>RESERVES OPENING BALANCE 01/01/2025</t>
  </si>
  <si>
    <t>SURPLUS / (DEFICIT) for 2025</t>
  </si>
  <si>
    <t>RESERVES CLOSING BALANCE 31/12/2025</t>
  </si>
  <si>
    <t>BANK AND OTHER FUND BALANCES AT 31/12/2025</t>
  </si>
  <si>
    <t>Please note Trocaire collections should not be included in this note but included under a separate line on the Income Statement.</t>
  </si>
  <si>
    <t xml:space="preserve">Any  Special Collections remitted  in 2025 which related to prior </t>
  </si>
  <si>
    <t>Wages 2025</t>
  </si>
  <si>
    <t>Schedule of Debtors and Prepayments at 31 December 2025</t>
  </si>
  <si>
    <t>Details of any amounts held in debtors or prepayments.</t>
  </si>
  <si>
    <t xml:space="preserve"> Please include backup for any amounts greater than €1,000.</t>
  </si>
  <si>
    <t>Schedule of Creditors and Accruals at 31 December 2025</t>
  </si>
  <si>
    <t xml:space="preserve">as at 31 December 2025: </t>
  </si>
  <si>
    <t>Parish Bank Accounts and Other Funds 1  January - 31 December 2025</t>
  </si>
  <si>
    <t>Please provide copies of all bank reconciliations as at 31 December 2025.</t>
  </si>
  <si>
    <t>Parish Report for the period 1 January  - 31 December 2025</t>
  </si>
  <si>
    <t>Fixed Assets Changes - List any additions or disposals in 2025</t>
  </si>
  <si>
    <r>
      <t xml:space="preserve">Please give details of any fixed asset </t>
    </r>
    <r>
      <rPr>
        <b/>
        <u/>
        <sz val="18"/>
        <color rgb="FF000000"/>
        <rFont val="Calibri"/>
        <family val="2"/>
      </rPr>
      <t>additions or disposals</t>
    </r>
    <r>
      <rPr>
        <i/>
        <u/>
        <sz val="18"/>
        <color indexed="8"/>
        <rFont val="Calibri"/>
        <family val="2"/>
      </rPr>
      <t xml:space="preserve"> during 2025</t>
    </r>
  </si>
  <si>
    <t>Special Collections &amp; Diocesan Quarterly Collections 2025</t>
  </si>
  <si>
    <t>Schedule of Loans due to the Parish at 31 December 2025</t>
  </si>
  <si>
    <t>Please include backup for any amounts greater than €1,000.</t>
  </si>
  <si>
    <t>Back up for amounts in loans,debtors and creditors in excess of €1,000.</t>
  </si>
  <si>
    <t>Bank Reconcilations for all accounts at 31 December 2025.</t>
  </si>
  <si>
    <t>All 2025 Statements for all bank accounts and loan accounts.</t>
  </si>
  <si>
    <t>2025 Investment Portfolio statement (if applicable).</t>
  </si>
  <si>
    <t>Details of any changes to Fixed Assets in 2025.</t>
  </si>
  <si>
    <t>ended 31 December 2025 and has acknowledged it's responsibility for it,  for the appropriateness of the</t>
  </si>
  <si>
    <t>NB: Bank Reconciliations at 31 December 2025 should be attached for all bank accounts listed above.</t>
  </si>
  <si>
    <t>Quarter 1 2025</t>
  </si>
  <si>
    <t>Quarter 2 2025</t>
  </si>
  <si>
    <t>Quarter 3 2025</t>
  </si>
  <si>
    <t>Quarter 4 2025</t>
  </si>
  <si>
    <t>Please provide copies of all bank, loan and investment portfolio statements for all accounts for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</si>
</sst>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1809]dd\ mmmm\ yyyy;@"/>
  </numFmts>
  <fonts count="6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4"/>
      <color indexed="8"/>
      <name val="Calibri"/>
      <family val="2"/>
    </font>
    <font>
      <b/>
      <i/>
      <sz val="20"/>
      <color indexed="8"/>
      <name val="Calibri"/>
      <family val="2"/>
    </font>
    <font>
      <b/>
      <i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8"/>
      <name val="Calibri"/>
      <family val="2"/>
    </font>
    <font>
      <i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Geneva"/>
    </font>
    <font>
      <sz val="12"/>
      <color indexed="10"/>
      <name val="Calibri"/>
      <family val="2"/>
    </font>
    <font>
      <b/>
      <sz val="12"/>
      <color indexed="8"/>
      <name val="Geneva"/>
    </font>
    <font>
      <b/>
      <i/>
      <sz val="12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sz val="13"/>
      <color indexed="8"/>
      <name val="Calibri"/>
      <family val="2"/>
    </font>
    <font>
      <i/>
      <sz val="13"/>
      <color indexed="8"/>
      <name val="Calibri"/>
      <family val="2"/>
    </font>
    <font>
      <sz val="8"/>
      <name val="Verdana"/>
      <family val="2"/>
    </font>
    <font>
      <sz val="16"/>
      <color rgb="FFFF0000"/>
      <name val="Calibri"/>
      <family val="2"/>
    </font>
    <font>
      <sz val="16"/>
      <name val="Calibri"/>
      <family val="2"/>
    </font>
    <font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</font>
    <font>
      <b/>
      <i/>
      <u/>
      <sz val="20"/>
      <color indexed="8"/>
      <name val="Calibri"/>
      <family val="2"/>
    </font>
    <font>
      <u/>
      <sz val="13"/>
      <color indexed="8"/>
      <name val="Calibri"/>
      <family val="2"/>
    </font>
    <font>
      <b/>
      <u/>
      <sz val="11"/>
      <color indexed="8"/>
      <name val="Calibri"/>
      <family val="2"/>
    </font>
    <font>
      <sz val="13"/>
      <color theme="1"/>
      <name val="Calibri"/>
      <family val="2"/>
      <scheme val="minor"/>
    </font>
    <font>
      <i/>
      <u/>
      <sz val="18"/>
      <color indexed="8"/>
      <name val="Calibri"/>
      <family val="2"/>
    </font>
    <font>
      <b/>
      <u/>
      <sz val="18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1"/>
      <color theme="0"/>
      <name val="Calibri"/>
      <family val="2"/>
      <scheme val="minor"/>
    </font>
    <font>
      <b/>
      <i/>
      <sz val="18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i/>
      <u/>
      <sz val="20"/>
      <color theme="3"/>
      <name val="Calibri"/>
      <family val="2"/>
    </font>
    <font>
      <sz val="11"/>
      <color theme="3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3"/>
      <name val="Calibri"/>
      <family val="2"/>
    </font>
    <font>
      <sz val="11"/>
      <name val="Calibri"/>
      <family val="2"/>
      <scheme val="minor"/>
    </font>
    <font>
      <b/>
      <sz val="16"/>
      <name val="Calibri"/>
      <family val="2"/>
    </font>
    <font>
      <b/>
      <i/>
      <sz val="20"/>
      <name val="Calibri"/>
      <family val="2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9" fontId="0" fillId="0" borderId="0" xfId="0" applyNumberFormat="1" applyAlignment="1">
      <alignment horizontal="right"/>
    </xf>
    <xf numFmtId="0" fontId="3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1" applyNumberFormat="1" applyFont="1" applyAlignment="1">
      <alignment wrapText="1"/>
    </xf>
    <xf numFmtId="164" fontId="12" fillId="0" borderId="0" xfId="1" applyNumberFormat="1" applyFont="1" applyFill="1" applyAlignment="1">
      <alignment wrapText="1"/>
    </xf>
    <xf numFmtId="164" fontId="12" fillId="0" borderId="0" xfId="1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164" fontId="13" fillId="0" borderId="0" xfId="1" applyNumberFormat="1" applyFont="1" applyAlignment="1">
      <alignment wrapText="1"/>
    </xf>
    <xf numFmtId="164" fontId="13" fillId="0" borderId="0" xfId="1" applyNumberFormat="1" applyFont="1" applyAlignment="1">
      <alignment horizontal="left" wrapText="1"/>
    </xf>
    <xf numFmtId="164" fontId="14" fillId="0" borderId="0" xfId="1" applyNumberFormat="1" applyFont="1" applyAlignment="1">
      <alignment wrapText="1"/>
    </xf>
    <xf numFmtId="164" fontId="10" fillId="0" borderId="0" xfId="1" applyNumberFormat="1" applyFont="1" applyFill="1" applyAlignment="1">
      <alignment wrapText="1"/>
    </xf>
    <xf numFmtId="164" fontId="11" fillId="0" borderId="0" xfId="1" applyNumberFormat="1" applyFont="1" applyFill="1" applyAlignment="1">
      <alignment wrapText="1"/>
    </xf>
    <xf numFmtId="164" fontId="15" fillId="0" borderId="0" xfId="1" applyNumberFormat="1" applyFont="1" applyFill="1" applyAlignment="1">
      <alignment wrapText="1"/>
    </xf>
    <xf numFmtId="0" fontId="16" fillId="0" borderId="0" xfId="0" applyFont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8" fillId="0" borderId="8" xfId="0" applyFont="1" applyBorder="1" applyAlignment="1">
      <alignment horizontal="left"/>
    </xf>
    <xf numFmtId="0" fontId="5" fillId="0" borderId="0" xfId="0" applyFont="1"/>
    <xf numFmtId="0" fontId="5" fillId="0" borderId="1" xfId="0" applyFont="1" applyBorder="1"/>
    <xf numFmtId="0" fontId="0" fillId="0" borderId="9" xfId="0" applyBorder="1"/>
    <xf numFmtId="0" fontId="0" fillId="0" borderId="2" xfId="0" applyBorder="1"/>
    <xf numFmtId="0" fontId="6" fillId="0" borderId="8" xfId="0" applyFont="1" applyBorder="1"/>
    <xf numFmtId="0" fontId="7" fillId="0" borderId="0" xfId="0" applyFont="1"/>
    <xf numFmtId="0" fontId="7" fillId="0" borderId="10" xfId="0" applyFont="1" applyBorder="1"/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11" xfId="0" applyFont="1" applyBorder="1"/>
    <xf numFmtId="0" fontId="7" fillId="0" borderId="6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7" xfId="0" applyFont="1" applyBorder="1"/>
    <xf numFmtId="0" fontId="7" fillId="0" borderId="14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0" fillId="0" borderId="5" xfId="0" applyBorder="1"/>
    <xf numFmtId="0" fontId="19" fillId="0" borderId="0" xfId="0" applyFont="1" applyAlignment="1">
      <alignment horizontal="center"/>
    </xf>
    <xf numFmtId="0" fontId="4" fillId="0" borderId="0" xfId="0" applyFont="1"/>
    <xf numFmtId="0" fontId="0" fillId="0" borderId="19" xfId="0" applyBorder="1"/>
    <xf numFmtId="0" fontId="0" fillId="0" borderId="10" xfId="0" applyBorder="1"/>
    <xf numFmtId="0" fontId="0" fillId="0" borderId="17" xfId="0" applyBorder="1"/>
    <xf numFmtId="0" fontId="4" fillId="0" borderId="20" xfId="0" applyFont="1" applyBorder="1"/>
    <xf numFmtId="0" fontId="4" fillId="0" borderId="18" xfId="0" applyFont="1" applyBorder="1"/>
    <xf numFmtId="0" fontId="4" fillId="0" borderId="8" xfId="0" applyFont="1" applyBorder="1"/>
    <xf numFmtId="0" fontId="4" fillId="0" borderId="15" xfId="0" applyFont="1" applyBorder="1"/>
    <xf numFmtId="0" fontId="4" fillId="0" borderId="16" xfId="0" applyFont="1" applyBorder="1"/>
    <xf numFmtId="0" fontId="9" fillId="0" borderId="0" xfId="0" applyFont="1"/>
    <xf numFmtId="0" fontId="20" fillId="0" borderId="0" xfId="0" applyFont="1"/>
    <xf numFmtId="0" fontId="21" fillId="0" borderId="0" xfId="0" applyFont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17" fillId="0" borderId="0" xfId="0" quotePrefix="1" applyFont="1"/>
    <xf numFmtId="0" fontId="23" fillId="0" borderId="5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6" fillId="0" borderId="0" xfId="0" applyFont="1"/>
    <xf numFmtId="0" fontId="27" fillId="0" borderId="0" xfId="0" applyFont="1"/>
    <xf numFmtId="0" fontId="0" fillId="0" borderId="22" xfId="0" applyBorder="1"/>
    <xf numFmtId="0" fontId="0" fillId="0" borderId="23" xfId="0" applyBorder="1"/>
    <xf numFmtId="0" fontId="0" fillId="0" borderId="22" xfId="0" applyBorder="1" applyAlignment="1">
      <alignment horizontal="center"/>
    </xf>
    <xf numFmtId="0" fontId="28" fillId="0" borderId="0" xfId="0" applyFont="1"/>
    <xf numFmtId="0" fontId="1" fillId="0" borderId="0" xfId="0" applyFont="1"/>
    <xf numFmtId="164" fontId="11" fillId="0" borderId="0" xfId="1" applyNumberFormat="1" applyFont="1" applyFill="1" applyAlignment="1">
      <alignment horizontal="left" vertical="top" wrapText="1"/>
    </xf>
    <xf numFmtId="0" fontId="1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9" fillId="0" borderId="0" xfId="0" applyFont="1"/>
    <xf numFmtId="164" fontId="13" fillId="0" borderId="0" xfId="1" applyNumberFormat="1" applyFont="1" applyFill="1" applyAlignment="1">
      <alignment wrapText="1"/>
    </xf>
    <xf numFmtId="0" fontId="30" fillId="0" borderId="0" xfId="0" applyFont="1"/>
    <xf numFmtId="0" fontId="31" fillId="0" borderId="0" xfId="0" applyFont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2" fillId="2" borderId="27" xfId="0" applyFont="1" applyFill="1" applyBorder="1" applyAlignment="1">
      <alignment horizontal="center"/>
    </xf>
    <xf numFmtId="0" fontId="32" fillId="2" borderId="28" xfId="0" applyFont="1" applyFill="1" applyBorder="1" applyAlignment="1">
      <alignment horizontal="center"/>
    </xf>
    <xf numFmtId="0" fontId="32" fillId="2" borderId="25" xfId="0" applyFont="1" applyFill="1" applyBorder="1" applyAlignment="1">
      <alignment horizontal="center"/>
    </xf>
    <xf numFmtId="0" fontId="0" fillId="0" borderId="28" xfId="0" applyBorder="1"/>
    <xf numFmtId="0" fontId="4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18" fillId="0" borderId="6" xfId="0" applyFont="1" applyBorder="1" applyAlignment="1">
      <alignment horizontal="left"/>
    </xf>
    <xf numFmtId="0" fontId="36" fillId="0" borderId="0" xfId="0" applyFont="1"/>
    <xf numFmtId="0" fontId="37" fillId="0" borderId="0" xfId="0" applyFont="1"/>
    <xf numFmtId="0" fontId="10" fillId="0" borderId="5" xfId="0" applyFont="1" applyBorder="1" applyAlignment="1">
      <alignment horizontal="center"/>
    </xf>
    <xf numFmtId="0" fontId="11" fillId="0" borderId="5" xfId="0" applyFont="1" applyBorder="1"/>
    <xf numFmtId="0" fontId="38" fillId="0" borderId="0" xfId="0" applyFont="1"/>
    <xf numFmtId="0" fontId="35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 applyAlignment="1">
      <alignment horizontal="left"/>
    </xf>
    <xf numFmtId="0" fontId="0" fillId="0" borderId="29" xfId="0" applyBorder="1"/>
    <xf numFmtId="0" fontId="20" fillId="0" borderId="0" xfId="0" applyFont="1" applyAlignment="1">
      <alignment horizontal="left"/>
    </xf>
    <xf numFmtId="0" fontId="42" fillId="0" borderId="0" xfId="0" applyFont="1"/>
    <xf numFmtId="0" fontId="43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164" fontId="11" fillId="0" borderId="0" xfId="1" applyNumberFormat="1" applyFont="1" applyFill="1" applyAlignment="1">
      <alignment horizontal="left" vertical="top" wrapText="1" indent="6"/>
    </xf>
    <xf numFmtId="164" fontId="12" fillId="3" borderId="0" xfId="1" applyNumberFormat="1" applyFont="1" applyFill="1" applyAlignment="1">
      <alignment wrapText="1"/>
    </xf>
    <xf numFmtId="0" fontId="53" fillId="4" borderId="0" xfId="2" applyFont="1" applyFill="1" applyAlignment="1">
      <alignment horizontal="center"/>
    </xf>
    <xf numFmtId="165" fontId="28" fillId="0" borderId="0" xfId="0" applyNumberFormat="1" applyFont="1" applyAlignment="1">
      <alignment horizontal="left"/>
    </xf>
    <xf numFmtId="164" fontId="12" fillId="3" borderId="0" xfId="1" applyNumberFormat="1" applyFont="1" applyFill="1" applyAlignment="1">
      <alignment horizontal="left" wrapText="1"/>
    </xf>
    <xf numFmtId="164" fontId="11" fillId="3" borderId="0" xfId="1" applyNumberFormat="1" applyFont="1" applyFill="1" applyAlignment="1">
      <alignment wrapText="1"/>
    </xf>
    <xf numFmtId="0" fontId="54" fillId="5" borderId="1" xfId="0" applyFont="1" applyFill="1" applyBorder="1"/>
    <xf numFmtId="0" fontId="55" fillId="5" borderId="9" xfId="0" applyFont="1" applyFill="1" applyBorder="1"/>
    <xf numFmtId="0" fontId="55" fillId="5" borderId="2" xfId="0" applyFont="1" applyFill="1" applyBorder="1"/>
    <xf numFmtId="0" fontId="56" fillId="5" borderId="0" xfId="0" applyFont="1" applyFill="1"/>
    <xf numFmtId="0" fontId="57" fillId="5" borderId="0" xfId="0" applyFont="1" applyFill="1"/>
    <xf numFmtId="0" fontId="58" fillId="0" borderId="0" xfId="0" applyFont="1"/>
    <xf numFmtId="0" fontId="59" fillId="6" borderId="0" xfId="0" applyFont="1" applyFill="1"/>
    <xf numFmtId="0" fontId="60" fillId="0" borderId="9" xfId="0" applyFont="1" applyBorder="1"/>
    <xf numFmtId="0" fontId="60" fillId="0" borderId="2" xfId="0" applyFont="1" applyBorder="1"/>
    <xf numFmtId="0" fontId="24" fillId="0" borderId="0" xfId="0" applyFont="1"/>
    <xf numFmtId="0" fontId="24" fillId="0" borderId="10" xfId="0" applyFont="1" applyBorder="1"/>
    <xf numFmtId="0" fontId="61" fillId="0" borderId="0" xfId="0" applyFont="1" applyAlignment="1">
      <alignment horizontal="center"/>
    </xf>
    <xf numFmtId="0" fontId="61" fillId="0" borderId="10" xfId="0" applyFont="1" applyBorder="1" applyAlignment="1">
      <alignment horizontal="center"/>
    </xf>
    <xf numFmtId="0" fontId="24" fillId="0" borderId="6" xfId="0" applyFont="1" applyBorder="1"/>
    <xf numFmtId="0" fontId="24" fillId="0" borderId="12" xfId="0" applyFont="1" applyBorder="1"/>
    <xf numFmtId="0" fontId="62" fillId="0" borderId="1" xfId="0" applyFont="1" applyBorder="1"/>
    <xf numFmtId="0" fontId="24" fillId="0" borderId="8" xfId="0" applyFont="1" applyBorder="1"/>
    <xf numFmtId="0" fontId="61" fillId="0" borderId="8" xfId="0" applyFont="1" applyBorder="1" applyAlignment="1">
      <alignment horizontal="left"/>
    </xf>
    <xf numFmtId="0" fontId="35" fillId="0" borderId="6" xfId="0" applyFont="1" applyBorder="1" applyAlignment="1">
      <alignment horizontal="left"/>
    </xf>
    <xf numFmtId="0" fontId="36" fillId="0" borderId="6" xfId="0" applyFont="1" applyBorder="1"/>
    <xf numFmtId="0" fontId="11" fillId="0" borderId="0" xfId="0" applyFont="1"/>
    <xf numFmtId="0" fontId="64" fillId="0" borderId="0" xfId="0" applyFont="1"/>
  </cellXfs>
  <cellStyles count="3">
    <cellStyle name="Comma" xfId="1" builtinId="3"/>
    <cellStyle name="Normal" xfId="0" builtinId="0"/>
    <cellStyle name="Warning Text" xfId="2" builtinId="11"/>
  </cellStyles>
  <dxfs count="21"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71:D76" totalsRowShown="0" headerRowDxfId="20">
  <tableColumns count="3">
    <tableColumn id="1" xr3:uid="{00000000-0010-0000-0000-000001000000}" name="Date" dataDxfId="19"/>
    <tableColumn id="2" xr3:uid="{00000000-0010-0000-0000-000002000000}" name="Source of Receipts" dataDxfId="18"/>
    <tableColumn id="3" xr3:uid="{00000000-0010-0000-0000-000003000000}" name=" €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B83:D92" totalsRowShown="0" headerRowDxfId="17">
  <tableColumns count="3">
    <tableColumn id="1" xr3:uid="{00000000-0010-0000-0100-000001000000}" name="Date" dataDxfId="16"/>
    <tableColumn id="2" xr3:uid="{00000000-0010-0000-0100-000002000000}" name="Details of expenditure" dataDxfId="15"/>
    <tableColumn id="3" xr3:uid="{00000000-0010-0000-0100-000003000000}" name=" €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34" displayName="Table134" ref="B99:D108" totalsRowShown="0" headerRowDxfId="14">
  <tableColumns count="3">
    <tableColumn id="2" xr3:uid="{00000000-0010-0000-0200-000002000000}" name="Loans Owing" dataDxfId="13"/>
    <tableColumn id="3" xr3:uid="{00000000-0010-0000-0200-000003000000}" name="Details" dataDxfId="12"/>
    <tableColumn id="1" xr3:uid="{00000000-0010-0000-0200-000001000000}" name=" €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1345" displayName="Table1345" ref="A10:B15" totalsRowShown="0" headerRowDxfId="11">
  <autoFilter ref="A10:B15" xr:uid="{00000000-0009-0000-0100-000004000000}"/>
  <tableColumns count="2">
    <tableColumn id="2" xr3:uid="{00000000-0010-0000-0300-000002000000}" name="Church Buildings" dataDxfId="10"/>
    <tableColumn id="3" xr3:uid="{00000000-0010-0000-0300-000003000000}" name="Details 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3456" displayName="Table13456" ref="A24:B29" totalsRowShown="0" headerRowDxfId="9">
  <autoFilter ref="A24:B29" xr:uid="{00000000-0009-0000-0100-000005000000}"/>
  <tableColumns count="2">
    <tableColumn id="2" xr3:uid="{00000000-0010-0000-0400-000002000000}" name="Parish Halls" dataDxfId="8"/>
    <tableColumn id="3" xr3:uid="{00000000-0010-0000-0400-000003000000}" name="Details 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134567" displayName="Table134567" ref="A31:B36" totalsRowShown="0" headerRowDxfId="7">
  <autoFilter ref="A31:B36" xr:uid="{00000000-0009-0000-0100-000006000000}"/>
  <tableColumns count="2">
    <tableColumn id="2" xr3:uid="{00000000-0010-0000-0500-000002000000}" name="Land" dataDxfId="6"/>
    <tableColumn id="3" xr3:uid="{00000000-0010-0000-0500-000003000000}" name="Details 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13458" displayName="Table13458" ref="A17:B22" totalsRowShown="0" headerRowDxfId="5">
  <autoFilter ref="A17:B22" xr:uid="{00000000-0009-0000-0100-000007000000}"/>
  <tableColumns count="2">
    <tableColumn id="2" xr3:uid="{00000000-0010-0000-0600-000002000000}" name="Parish Houses" dataDxfId="4"/>
    <tableColumn id="3" xr3:uid="{00000000-0010-0000-0600-000003000000}" name="Details 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1345679" displayName="Table1345679" ref="A38:B43" totalsRowShown="0" headerRowDxfId="3">
  <autoFilter ref="A38:B43" xr:uid="{00000000-0009-0000-0100-000008000000}"/>
  <tableColumns count="2">
    <tableColumn id="2" xr3:uid="{00000000-0010-0000-0700-000002000000}" name="Schools" dataDxfId="2"/>
    <tableColumn id="3" xr3:uid="{00000000-0010-0000-0700-000003000000}" name="Details 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134567910" displayName="Table134567910" ref="A45:B52" totalsRowShown="0" headerRowDxfId="1">
  <autoFilter ref="A45:B52" xr:uid="{00000000-0009-0000-0100-000009000000}"/>
  <tableColumns count="2">
    <tableColumn id="2" xr3:uid="{00000000-0010-0000-0800-000002000000}" name="Other Fixed Assets" dataDxfId="0"/>
    <tableColumn id="3" xr3:uid="{00000000-0010-0000-0800-000003000000}" name="Details 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F19"/>
  <sheetViews>
    <sheetView workbookViewId="0">
      <selection activeCell="K14" sqref="K14"/>
    </sheetView>
  </sheetViews>
  <sheetFormatPr defaultColWidth="8.85546875" defaultRowHeight="15"/>
  <cols>
    <col min="4" max="4" width="10.28515625" customWidth="1"/>
  </cols>
  <sheetData>
    <row r="14" spans="2:6" ht="18.75">
      <c r="B14" s="1"/>
      <c r="D14" s="24" t="s">
        <v>219</v>
      </c>
      <c r="E14" s="94"/>
      <c r="F14" s="25"/>
    </row>
    <row r="15" spans="2:6" ht="18.75">
      <c r="B15" s="1"/>
      <c r="C15" s="1"/>
      <c r="D15" s="1"/>
      <c r="E15" s="24"/>
    </row>
    <row r="16" spans="2:6" ht="18.75">
      <c r="B16" s="1"/>
      <c r="D16" s="1"/>
      <c r="E16" s="24" t="s">
        <v>137</v>
      </c>
    </row>
    <row r="17" spans="2:5" ht="18.75">
      <c r="B17" s="1"/>
      <c r="D17" s="1"/>
      <c r="E17" s="24" t="s">
        <v>298</v>
      </c>
    </row>
    <row r="18" spans="2:5">
      <c r="B18" s="1"/>
      <c r="D18" s="1"/>
      <c r="E18" s="1"/>
    </row>
    <row r="19" spans="2:5">
      <c r="B19" s="1"/>
      <c r="C19" s="1"/>
      <c r="D19" s="1"/>
      <c r="E19" s="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27"/>
  <sheetViews>
    <sheetView showZeros="0" workbookViewId="0">
      <selection activeCell="N16" sqref="N16"/>
    </sheetView>
  </sheetViews>
  <sheetFormatPr defaultColWidth="8.85546875" defaultRowHeight="15"/>
  <cols>
    <col min="1" max="1" width="20.7109375" customWidth="1"/>
  </cols>
  <sheetData>
    <row r="1" spans="1:10" ht="26.25">
      <c r="A1" s="28" t="s">
        <v>109</v>
      </c>
    </row>
    <row r="2" spans="1:10" ht="26.25">
      <c r="A2" s="101">
        <f>+'BANK DETAILS '!A2</f>
        <v>0</v>
      </c>
    </row>
    <row r="3" spans="1:10" ht="26.25">
      <c r="A3" s="28" t="s">
        <v>121</v>
      </c>
    </row>
    <row r="4" spans="1:10" ht="18.75">
      <c r="A4" s="58" t="s">
        <v>228</v>
      </c>
    </row>
    <row r="5" spans="1:10" ht="19.5" thickBot="1">
      <c r="A5" s="49"/>
      <c r="B5" s="49"/>
      <c r="C5" s="49"/>
      <c r="D5" s="49"/>
      <c r="E5" s="49"/>
      <c r="F5" s="49"/>
      <c r="G5" s="49"/>
      <c r="H5" s="49"/>
      <c r="I5" s="49"/>
    </row>
    <row r="6" spans="1:10" ht="18.75">
      <c r="A6" s="53" t="s">
        <v>122</v>
      </c>
      <c r="B6" s="54"/>
      <c r="C6" s="54"/>
      <c r="D6" s="54"/>
      <c r="E6" s="54"/>
      <c r="F6" s="54"/>
      <c r="G6" s="54" t="s">
        <v>123</v>
      </c>
      <c r="H6" s="54"/>
      <c r="I6" s="54"/>
      <c r="J6" s="50"/>
    </row>
    <row r="7" spans="1:10" ht="18.75">
      <c r="A7" s="55" t="s">
        <v>124</v>
      </c>
      <c r="B7" s="49"/>
      <c r="C7" s="49"/>
      <c r="D7" s="49"/>
      <c r="E7" s="49"/>
      <c r="F7" s="49"/>
      <c r="G7" s="49"/>
      <c r="H7" s="49"/>
      <c r="I7" s="49"/>
      <c r="J7" s="51"/>
    </row>
    <row r="8" spans="1:10" ht="18.75">
      <c r="A8" s="55"/>
      <c r="B8" s="49"/>
      <c r="C8" s="49"/>
      <c r="D8" s="49"/>
      <c r="E8" s="49"/>
      <c r="F8" s="49"/>
      <c r="G8" s="49"/>
      <c r="H8" s="49"/>
      <c r="I8" s="49"/>
      <c r="J8" s="51"/>
    </row>
    <row r="9" spans="1:10" ht="19.5" thickBot="1">
      <c r="A9" s="56"/>
      <c r="B9" s="57"/>
      <c r="C9" s="57"/>
      <c r="D9" s="57"/>
      <c r="E9" s="57"/>
      <c r="F9" s="57"/>
      <c r="G9" s="57"/>
      <c r="H9" s="57"/>
      <c r="I9" s="57"/>
      <c r="J9" s="52"/>
    </row>
    <row r="10" spans="1:10" ht="18.75">
      <c r="A10" s="53" t="s">
        <v>122</v>
      </c>
      <c r="B10" s="54"/>
      <c r="C10" s="54"/>
      <c r="D10" s="54"/>
      <c r="E10" s="54"/>
      <c r="F10" s="54"/>
      <c r="G10" s="54" t="s">
        <v>123</v>
      </c>
      <c r="H10" s="54"/>
      <c r="I10" s="54"/>
      <c r="J10" s="50"/>
    </row>
    <row r="11" spans="1:10" ht="18.75">
      <c r="A11" s="55" t="s">
        <v>124</v>
      </c>
      <c r="B11" s="49"/>
      <c r="C11" s="49"/>
      <c r="D11" s="49"/>
      <c r="E11" s="49"/>
      <c r="F11" s="49"/>
      <c r="G11" s="49"/>
      <c r="H11" s="49"/>
      <c r="I11" s="49"/>
      <c r="J11" s="51"/>
    </row>
    <row r="12" spans="1:10" ht="18.75">
      <c r="A12" s="55"/>
      <c r="B12" s="49"/>
      <c r="C12" s="49"/>
      <c r="D12" s="49"/>
      <c r="E12" s="49"/>
      <c r="F12" s="49"/>
      <c r="G12" s="49"/>
      <c r="H12" s="49"/>
      <c r="I12" s="49"/>
      <c r="J12" s="51"/>
    </row>
    <row r="13" spans="1:10" ht="19.5" thickBot="1">
      <c r="A13" s="56"/>
      <c r="B13" s="57"/>
      <c r="C13" s="57"/>
      <c r="D13" s="57"/>
      <c r="E13" s="57"/>
      <c r="F13" s="57"/>
      <c r="G13" s="57"/>
      <c r="H13" s="57"/>
      <c r="I13" s="57"/>
      <c r="J13" s="52"/>
    </row>
    <row r="14" spans="1:10" ht="18.75">
      <c r="A14" s="53" t="s">
        <v>122</v>
      </c>
      <c r="B14" s="54"/>
      <c r="C14" s="54"/>
      <c r="D14" s="54"/>
      <c r="E14" s="54"/>
      <c r="F14" s="54"/>
      <c r="G14" s="54" t="s">
        <v>123</v>
      </c>
      <c r="H14" s="54"/>
      <c r="I14" s="54"/>
      <c r="J14" s="50"/>
    </row>
    <row r="15" spans="1:10" ht="18.75">
      <c r="A15" s="55" t="s">
        <v>124</v>
      </c>
      <c r="B15" s="49"/>
      <c r="C15" s="49"/>
      <c r="D15" s="49"/>
      <c r="E15" s="49"/>
      <c r="F15" s="49"/>
      <c r="G15" s="49"/>
      <c r="H15" s="49"/>
      <c r="I15" s="49"/>
      <c r="J15" s="51"/>
    </row>
    <row r="16" spans="1:10" ht="18.75">
      <c r="A16" s="55"/>
      <c r="B16" s="49"/>
      <c r="C16" s="49"/>
      <c r="D16" s="49"/>
      <c r="E16" s="49"/>
      <c r="F16" s="49"/>
      <c r="G16" s="49"/>
      <c r="H16" s="49"/>
      <c r="I16" s="49"/>
      <c r="J16" s="51"/>
    </row>
    <row r="17" spans="1:10" ht="19.5" thickBot="1">
      <c r="A17" s="56"/>
      <c r="B17" s="57"/>
      <c r="C17" s="57"/>
      <c r="D17" s="57"/>
      <c r="E17" s="57"/>
      <c r="F17" s="57"/>
      <c r="G17" s="57"/>
      <c r="H17" s="57"/>
      <c r="I17" s="57"/>
      <c r="J17" s="52"/>
    </row>
    <row r="18" spans="1:10" ht="18.75">
      <c r="A18" s="49"/>
      <c r="B18" s="49"/>
      <c r="C18" s="49"/>
      <c r="D18" s="49"/>
      <c r="E18" s="49"/>
      <c r="F18" s="49"/>
      <c r="G18" s="49"/>
      <c r="H18" s="49"/>
      <c r="I18" s="49"/>
    </row>
    <row r="19" spans="1:10" ht="18.75">
      <c r="A19" s="49"/>
      <c r="B19" s="49"/>
      <c r="C19" s="49"/>
      <c r="D19" s="49"/>
      <c r="E19" s="49"/>
      <c r="F19" s="49"/>
      <c r="G19" s="49"/>
      <c r="H19" s="49"/>
      <c r="I19" s="49"/>
    </row>
    <row r="27" spans="1:10">
      <c r="F27" s="48" t="s">
        <v>107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56"/>
  <sheetViews>
    <sheetView showZeros="0" workbookViewId="0">
      <selection activeCell="B7" sqref="B7"/>
    </sheetView>
  </sheetViews>
  <sheetFormatPr defaultRowHeight="15"/>
  <cols>
    <col min="1" max="1" width="36" customWidth="1"/>
    <col min="2" max="2" width="77.85546875" customWidth="1"/>
  </cols>
  <sheetData>
    <row r="1" spans="1:2" ht="26.25">
      <c r="A1" s="28" t="s">
        <v>109</v>
      </c>
    </row>
    <row r="2" spans="1:2" ht="26.25">
      <c r="A2" s="101">
        <f>+'BANK SIGNATORIES DETAILS '!A2</f>
        <v>0</v>
      </c>
    </row>
    <row r="3" spans="1:2" ht="26.25">
      <c r="A3" s="28" t="s">
        <v>313</v>
      </c>
    </row>
    <row r="4" spans="1:2" ht="26.25">
      <c r="A4" s="28"/>
    </row>
    <row r="5" spans="1:2" ht="26.25">
      <c r="A5" s="122" t="s">
        <v>314</v>
      </c>
      <c r="B5" s="123"/>
    </row>
    <row r="6" spans="1:2" ht="26.25">
      <c r="A6" s="28"/>
    </row>
    <row r="7" spans="1:2" ht="23.25">
      <c r="A7" s="107" t="s">
        <v>315</v>
      </c>
    </row>
    <row r="8" spans="1:2" ht="23.25">
      <c r="A8" s="107" t="s">
        <v>199</v>
      </c>
      <c r="B8" s="95"/>
    </row>
    <row r="10" spans="1:2">
      <c r="A10" s="1" t="s">
        <v>192</v>
      </c>
      <c r="B10" s="1" t="s">
        <v>198</v>
      </c>
    </row>
    <row r="11" spans="1:2">
      <c r="A11" s="73"/>
    </row>
    <row r="12" spans="1:2">
      <c r="A12" s="73"/>
    </row>
    <row r="13" spans="1:2">
      <c r="A13" s="73"/>
    </row>
    <row r="14" spans="1:2">
      <c r="A14" s="73"/>
    </row>
    <row r="15" spans="1:2">
      <c r="A15" s="73"/>
    </row>
    <row r="17" spans="1:2">
      <c r="A17" s="1" t="s">
        <v>190</v>
      </c>
      <c r="B17" s="1" t="s">
        <v>198</v>
      </c>
    </row>
    <row r="18" spans="1:2">
      <c r="A18" s="73"/>
    </row>
    <row r="19" spans="1:2">
      <c r="A19" s="73"/>
    </row>
    <row r="20" spans="1:2">
      <c r="A20" s="73"/>
    </row>
    <row r="21" spans="1:2">
      <c r="A21" s="73"/>
    </row>
    <row r="22" spans="1:2">
      <c r="A22" s="73"/>
    </row>
    <row r="24" spans="1:2">
      <c r="A24" s="1" t="s">
        <v>193</v>
      </c>
      <c r="B24" s="1" t="s">
        <v>198</v>
      </c>
    </row>
    <row r="25" spans="1:2">
      <c r="A25" s="73"/>
    </row>
    <row r="26" spans="1:2">
      <c r="A26" s="73"/>
    </row>
    <row r="27" spans="1:2">
      <c r="A27" s="73"/>
    </row>
    <row r="28" spans="1:2">
      <c r="A28" s="73"/>
    </row>
    <row r="29" spans="1:2">
      <c r="A29" s="73"/>
    </row>
    <row r="31" spans="1:2">
      <c r="A31" s="1" t="s">
        <v>189</v>
      </c>
      <c r="B31" s="1" t="s">
        <v>198</v>
      </c>
    </row>
    <row r="32" spans="1:2">
      <c r="A32" s="73"/>
    </row>
    <row r="33" spans="1:2">
      <c r="A33" s="73"/>
    </row>
    <row r="34" spans="1:2">
      <c r="A34" s="73"/>
    </row>
    <row r="35" spans="1:2">
      <c r="A35" s="73"/>
    </row>
    <row r="36" spans="1:2">
      <c r="A36" s="73"/>
    </row>
    <row r="38" spans="1:2">
      <c r="A38" s="1" t="s">
        <v>191</v>
      </c>
      <c r="B38" s="1" t="s">
        <v>198</v>
      </c>
    </row>
    <row r="39" spans="1:2">
      <c r="A39" s="73"/>
    </row>
    <row r="40" spans="1:2">
      <c r="A40" s="73"/>
    </row>
    <row r="41" spans="1:2">
      <c r="A41" s="73"/>
    </row>
    <row r="42" spans="1:2">
      <c r="A42" s="73"/>
    </row>
    <row r="43" spans="1:2">
      <c r="A43" s="73"/>
    </row>
    <row r="45" spans="1:2">
      <c r="A45" s="1" t="s">
        <v>194</v>
      </c>
      <c r="B45" s="1" t="s">
        <v>198</v>
      </c>
    </row>
    <row r="46" spans="1:2">
      <c r="A46" s="73"/>
    </row>
    <row r="47" spans="1:2">
      <c r="A47" s="73"/>
    </row>
    <row r="48" spans="1:2">
      <c r="A48" s="73"/>
    </row>
    <row r="49" spans="1:2">
      <c r="A49" s="73"/>
    </row>
    <row r="50" spans="1:2">
      <c r="A50" s="73"/>
    </row>
    <row r="51" spans="1:2">
      <c r="A51" s="73"/>
    </row>
    <row r="52" spans="1:2">
      <c r="A52" s="73"/>
    </row>
    <row r="54" spans="1:2">
      <c r="A54" s="75" t="s">
        <v>196</v>
      </c>
    </row>
    <row r="56" spans="1:2">
      <c r="B56" s="78" t="s">
        <v>179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26"/>
  <sheetViews>
    <sheetView showZeros="0" workbookViewId="0">
      <selection activeCell="A14" sqref="A14"/>
    </sheetView>
  </sheetViews>
  <sheetFormatPr defaultRowHeight="15"/>
  <cols>
    <col min="4" max="4" width="10" customWidth="1"/>
    <col min="5" max="5" width="13.85546875" customWidth="1"/>
    <col min="6" max="6" width="18.28515625" customWidth="1"/>
  </cols>
  <sheetData>
    <row r="1" spans="1:7" ht="26.25">
      <c r="A1" s="71" t="str">
        <f>+'BANK SIGNATORIES DETAILS '!A1</f>
        <v>Diocese of Cork and Ross</v>
      </c>
    </row>
    <row r="2" spans="1:7" ht="26.25">
      <c r="A2" s="71" t="s">
        <v>152</v>
      </c>
    </row>
    <row r="4" spans="1:7" ht="26.25">
      <c r="A4" s="71" t="s">
        <v>269</v>
      </c>
    </row>
    <row r="6" spans="1:7" ht="15.75" thickBot="1"/>
    <row r="7" spans="1:7" ht="16.5" thickBot="1">
      <c r="A7" s="124" t="s">
        <v>320</v>
      </c>
      <c r="G7" s="47"/>
    </row>
    <row r="8" spans="1:7" ht="16.5" thickBot="1">
      <c r="A8" s="124"/>
    </row>
    <row r="9" spans="1:7" ht="16.5" thickBot="1">
      <c r="A9" s="124" t="s">
        <v>321</v>
      </c>
      <c r="G9" s="47"/>
    </row>
    <row r="10" spans="1:7" ht="16.5" thickBot="1">
      <c r="A10" s="124"/>
    </row>
    <row r="11" spans="1:7" ht="16.5" thickBot="1">
      <c r="A11" s="124" t="s">
        <v>322</v>
      </c>
      <c r="G11" s="47"/>
    </row>
    <row r="12" spans="1:7" ht="16.5" thickBot="1">
      <c r="A12" s="124"/>
    </row>
    <row r="13" spans="1:7" ht="16.5" thickBot="1">
      <c r="A13" s="124" t="s">
        <v>323</v>
      </c>
      <c r="G13" s="47"/>
    </row>
    <row r="14" spans="1:7" ht="16.5" thickBot="1">
      <c r="A14" s="112"/>
    </row>
    <row r="15" spans="1:7" ht="16.5" thickBot="1">
      <c r="A15" s="124" t="s">
        <v>319</v>
      </c>
      <c r="G15" s="47"/>
    </row>
    <row r="26" spans="6:6">
      <c r="F26" s="48" t="s">
        <v>195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G28"/>
  <sheetViews>
    <sheetView showZeros="0" workbookViewId="0">
      <selection activeCell="K7" sqref="K7"/>
    </sheetView>
  </sheetViews>
  <sheetFormatPr defaultColWidth="8.85546875" defaultRowHeight="15"/>
  <cols>
    <col min="3" max="3" width="11.7109375" customWidth="1"/>
  </cols>
  <sheetData>
    <row r="3" spans="3:7" ht="18.75">
      <c r="C3" s="24" t="s">
        <v>219</v>
      </c>
      <c r="D3" s="137">
        <f>+'COVER SHEET '!E14</f>
        <v>0</v>
      </c>
      <c r="E3" s="138"/>
      <c r="F3" s="138"/>
    </row>
    <row r="5" spans="3:7">
      <c r="E5" s="3" t="s">
        <v>3</v>
      </c>
    </row>
    <row r="6" spans="3:7">
      <c r="D6" s="3" t="str">
        <f>+'COVER SHEET '!E17</f>
        <v>for the year ended 31 December 2025</v>
      </c>
    </row>
    <row r="8" spans="3:7">
      <c r="G8" s="3" t="s">
        <v>4</v>
      </c>
    </row>
    <row r="9" spans="3:7">
      <c r="G9" t="s">
        <v>5</v>
      </c>
    </row>
    <row r="10" spans="3:7">
      <c r="C10" t="s">
        <v>6</v>
      </c>
      <c r="G10">
        <v>1</v>
      </c>
    </row>
    <row r="12" spans="3:7">
      <c r="C12" t="s">
        <v>7</v>
      </c>
      <c r="G12">
        <v>2</v>
      </c>
    </row>
    <row r="14" spans="3:7">
      <c r="C14" t="s">
        <v>8</v>
      </c>
      <c r="G14">
        <v>3</v>
      </c>
    </row>
    <row r="16" spans="3:7">
      <c r="C16" t="s">
        <v>9</v>
      </c>
      <c r="G16">
        <v>4</v>
      </c>
    </row>
    <row r="18" spans="3:7">
      <c r="C18" t="s">
        <v>10</v>
      </c>
      <c r="G18" s="4" t="s">
        <v>11</v>
      </c>
    </row>
    <row r="20" spans="3:7">
      <c r="C20" t="s">
        <v>12</v>
      </c>
      <c r="G20" s="4" t="s">
        <v>180</v>
      </c>
    </row>
    <row r="22" spans="3:7">
      <c r="C22" t="s">
        <v>181</v>
      </c>
      <c r="G22">
        <v>8</v>
      </c>
    </row>
    <row r="24" spans="3:7">
      <c r="C24" t="s">
        <v>182</v>
      </c>
      <c r="G24">
        <v>9</v>
      </c>
    </row>
    <row r="26" spans="3:7">
      <c r="C26" t="s">
        <v>188</v>
      </c>
      <c r="G26">
        <v>10</v>
      </c>
    </row>
    <row r="28" spans="3:7">
      <c r="C28" t="s">
        <v>183</v>
      </c>
      <c r="G28">
        <v>11</v>
      </c>
    </row>
  </sheetData>
  <pageMargins left="0.7" right="0.7" top="0.75" bottom="0.75" header="0.3" footer="0.3"/>
  <pageSetup paperSize="9" orientation="portrait" r:id="rId1"/>
  <ignoredErrors>
    <ignoredError sqref="G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50"/>
  <sheetViews>
    <sheetView showZeros="0" workbookViewId="0">
      <selection activeCell="K7" sqref="K7"/>
    </sheetView>
  </sheetViews>
  <sheetFormatPr defaultColWidth="8.85546875" defaultRowHeight="15"/>
  <cols>
    <col min="4" max="4" width="12" customWidth="1"/>
  </cols>
  <sheetData>
    <row r="3" spans="1:7" ht="18.75">
      <c r="D3" s="24" t="s">
        <v>219</v>
      </c>
      <c r="E3" s="137">
        <f>+'COVER SHEET '!E14</f>
        <v>0</v>
      </c>
      <c r="F3" s="137"/>
      <c r="G3" s="25"/>
    </row>
    <row r="5" spans="1:7">
      <c r="E5" s="2" t="s">
        <v>13</v>
      </c>
    </row>
    <row r="6" spans="1:7">
      <c r="E6" s="2" t="str">
        <f>+'COVER SHEET '!E17</f>
        <v>for the year ended 31 December 2025</v>
      </c>
    </row>
    <row r="9" spans="1:7">
      <c r="A9" s="3" t="s">
        <v>253</v>
      </c>
    </row>
    <row r="10" spans="1:7">
      <c r="E10" t="s">
        <v>14</v>
      </c>
    </row>
    <row r="11" spans="1:7">
      <c r="E11" t="s">
        <v>14</v>
      </c>
    </row>
    <row r="12" spans="1:7">
      <c r="E12" t="s">
        <v>14</v>
      </c>
    </row>
    <row r="13" spans="1:7">
      <c r="E13" t="s">
        <v>14</v>
      </c>
    </row>
    <row r="14" spans="1:7">
      <c r="E14" t="s">
        <v>14</v>
      </c>
    </row>
    <row r="15" spans="1:7">
      <c r="E15" t="s">
        <v>14</v>
      </c>
    </row>
    <row r="16" spans="1:7">
      <c r="E16" t="s">
        <v>14</v>
      </c>
    </row>
    <row r="19" spans="1:5">
      <c r="A19" s="3" t="s">
        <v>15</v>
      </c>
    </row>
    <row r="20" spans="1:5">
      <c r="E20" t="s">
        <v>14</v>
      </c>
    </row>
    <row r="21" spans="1:5">
      <c r="E21" t="s">
        <v>14</v>
      </c>
    </row>
    <row r="22" spans="1:5">
      <c r="E22" t="s">
        <v>14</v>
      </c>
    </row>
    <row r="23" spans="1:5">
      <c r="E23" t="s">
        <v>14</v>
      </c>
    </row>
    <row r="24" spans="1:5">
      <c r="E24" t="s">
        <v>14</v>
      </c>
    </row>
    <row r="27" spans="1:5">
      <c r="A27" s="3" t="s">
        <v>16</v>
      </c>
    </row>
    <row r="28" spans="1:5">
      <c r="E28" t="s">
        <v>14</v>
      </c>
    </row>
    <row r="29" spans="1:5">
      <c r="E29" t="s">
        <v>14</v>
      </c>
    </row>
    <row r="30" spans="1:5">
      <c r="E30" t="s">
        <v>14</v>
      </c>
    </row>
    <row r="31" spans="1:5">
      <c r="E31" t="s">
        <v>14</v>
      </c>
    </row>
    <row r="34" spans="1:5">
      <c r="A34" s="3" t="s">
        <v>17</v>
      </c>
      <c r="E34" t="s">
        <v>14</v>
      </c>
    </row>
    <row r="35" spans="1:5">
      <c r="E35" t="s">
        <v>14</v>
      </c>
    </row>
    <row r="36" spans="1:5">
      <c r="E36" t="s">
        <v>14</v>
      </c>
    </row>
    <row r="37" spans="1:5">
      <c r="E37" t="s">
        <v>14</v>
      </c>
    </row>
    <row r="38" spans="1:5">
      <c r="E38" t="s">
        <v>14</v>
      </c>
    </row>
    <row r="42" spans="1:5">
      <c r="E42" t="s">
        <v>14</v>
      </c>
    </row>
    <row r="43" spans="1:5">
      <c r="E43" t="s">
        <v>14</v>
      </c>
    </row>
    <row r="44" spans="1:5">
      <c r="E44" t="s">
        <v>14</v>
      </c>
    </row>
    <row r="45" spans="1:5">
      <c r="E45" t="s">
        <v>14</v>
      </c>
    </row>
    <row r="46" spans="1:5">
      <c r="E46" t="s">
        <v>14</v>
      </c>
    </row>
    <row r="50" spans="5:5">
      <c r="E50" s="48" t="s">
        <v>130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I56"/>
  <sheetViews>
    <sheetView showZeros="0" topLeftCell="A9" workbookViewId="0">
      <selection activeCell="A29" sqref="A29"/>
    </sheetView>
  </sheetViews>
  <sheetFormatPr defaultColWidth="8.85546875" defaultRowHeight="15"/>
  <cols>
    <col min="1" max="1" width="10.7109375" customWidth="1"/>
    <col min="2" max="2" width="15.42578125" customWidth="1"/>
    <col min="4" max="4" width="15.7109375" customWidth="1"/>
    <col min="7" max="7" width="9.140625" customWidth="1"/>
  </cols>
  <sheetData>
    <row r="3" spans="1:8" ht="18.75">
      <c r="D3" s="24" t="str">
        <f>+'PAGE 1- FINANCE COMMITTEE INFO '!D3</f>
        <v xml:space="preserve">Parish of </v>
      </c>
      <c r="E3" s="137">
        <f>+'PAGE 1- FINANCE COMMITTEE INFO '!E3</f>
        <v>0</v>
      </c>
      <c r="F3" s="137"/>
      <c r="G3" s="25"/>
    </row>
    <row r="6" spans="1:8" ht="15.75">
      <c r="C6" s="108"/>
      <c r="D6" s="108"/>
      <c r="E6" s="69" t="s">
        <v>18</v>
      </c>
      <c r="F6" s="108"/>
      <c r="G6" s="108"/>
    </row>
    <row r="7" spans="1:8" ht="15.75">
      <c r="C7" s="108"/>
      <c r="D7" s="108"/>
      <c r="E7" s="69" t="s">
        <v>220</v>
      </c>
      <c r="F7" s="108"/>
      <c r="G7" s="108"/>
      <c r="H7" s="103">
        <f>+E3</f>
        <v>0</v>
      </c>
    </row>
    <row r="8" spans="1:8" ht="15.75">
      <c r="C8" s="108"/>
      <c r="D8" s="108"/>
      <c r="E8" s="69" t="str">
        <f>+'COVER SHEET '!E17</f>
        <v>for the year ended 31 December 2025</v>
      </c>
      <c r="F8" s="108"/>
      <c r="G8" s="108"/>
    </row>
    <row r="11" spans="1:8" ht="17.25">
      <c r="A11" s="105" t="s">
        <v>233</v>
      </c>
      <c r="B11" s="59"/>
    </row>
    <row r="12" spans="1:8" ht="17.25">
      <c r="A12" s="59" t="s">
        <v>232</v>
      </c>
      <c r="B12" s="59"/>
      <c r="D12" s="102">
        <f>+H7</f>
        <v>0</v>
      </c>
      <c r="E12" s="59" t="s">
        <v>242</v>
      </c>
    </row>
    <row r="13" spans="1:8" ht="17.25">
      <c r="A13" s="59" t="s">
        <v>270</v>
      </c>
      <c r="B13" s="59"/>
    </row>
    <row r="14" spans="1:8" ht="17.25">
      <c r="A14" s="59" t="s">
        <v>243</v>
      </c>
      <c r="B14" s="59"/>
    </row>
    <row r="15" spans="1:8" ht="17.25">
      <c r="A15" s="59"/>
      <c r="B15" s="59"/>
    </row>
    <row r="16" spans="1:8" ht="17.25">
      <c r="A16" s="59" t="s">
        <v>19</v>
      </c>
      <c r="B16" s="59"/>
    </row>
    <row r="17" spans="1:9" ht="17.25">
      <c r="A17" s="59"/>
      <c r="B17" s="59"/>
    </row>
    <row r="18" spans="1:9" ht="17.25">
      <c r="A18" s="59" t="s">
        <v>244</v>
      </c>
      <c r="B18" s="59"/>
    </row>
    <row r="19" spans="1:9" ht="17.25">
      <c r="A19" s="59" t="s">
        <v>234</v>
      </c>
      <c r="B19" s="59"/>
    </row>
    <row r="20" spans="1:9" ht="17.25">
      <c r="A20" s="59" t="s">
        <v>241</v>
      </c>
      <c r="B20" s="59"/>
    </row>
    <row r="21" spans="1:9" ht="17.25">
      <c r="A21" s="59" t="s">
        <v>245</v>
      </c>
      <c r="B21" s="59"/>
    </row>
    <row r="22" spans="1:9" ht="17.25">
      <c r="A22" s="59" t="s">
        <v>237</v>
      </c>
      <c r="B22" s="59"/>
      <c r="E22" s="102">
        <f>+H7</f>
        <v>0</v>
      </c>
      <c r="F22" s="59"/>
      <c r="G22" s="59" t="s">
        <v>221</v>
      </c>
      <c r="H22" s="59"/>
      <c r="I22" s="59"/>
    </row>
    <row r="23" spans="1:9" ht="17.25">
      <c r="A23" s="59"/>
      <c r="B23" s="59"/>
    </row>
    <row r="24" spans="1:9" ht="17.25">
      <c r="A24" s="59" t="s">
        <v>239</v>
      </c>
      <c r="B24" s="59"/>
    </row>
    <row r="25" spans="1:9" ht="17.25">
      <c r="A25" s="59" t="s">
        <v>238</v>
      </c>
      <c r="B25" s="59"/>
    </row>
    <row r="26" spans="1:9" ht="17.25">
      <c r="A26" s="59"/>
      <c r="B26" s="59"/>
    </row>
    <row r="27" spans="1:9" ht="17.25">
      <c r="A27" s="59" t="s">
        <v>222</v>
      </c>
      <c r="B27" s="59"/>
      <c r="C27" s="102">
        <f>+H7</f>
        <v>0</v>
      </c>
      <c r="E27" s="59" t="s">
        <v>240</v>
      </c>
    </row>
    <row r="28" spans="1:9" ht="17.25">
      <c r="A28" s="59" t="s">
        <v>324</v>
      </c>
      <c r="B28" s="59"/>
      <c r="C28" s="102"/>
      <c r="E28" s="59"/>
    </row>
    <row r="29" spans="1:9" ht="17.25">
      <c r="A29" s="59" t="s">
        <v>246</v>
      </c>
      <c r="B29" s="59"/>
    </row>
    <row r="30" spans="1:9" ht="17.25">
      <c r="A30" s="59"/>
      <c r="B30" s="59"/>
    </row>
    <row r="31" spans="1:9" ht="17.25">
      <c r="A31" s="59"/>
      <c r="B31" s="59"/>
    </row>
    <row r="32" spans="1:9" ht="17.25">
      <c r="A32" s="59" t="s">
        <v>235</v>
      </c>
      <c r="B32" s="59"/>
    </row>
    <row r="33" spans="1:2" ht="17.25">
      <c r="A33" s="59" t="s">
        <v>247</v>
      </c>
      <c r="B33" s="59"/>
    </row>
    <row r="34" spans="1:2" ht="17.25">
      <c r="A34" s="106" t="s">
        <v>236</v>
      </c>
    </row>
    <row r="38" spans="1:2" ht="17.25">
      <c r="A38" s="60" t="s">
        <v>136</v>
      </c>
    </row>
    <row r="39" spans="1:2" ht="17.25">
      <c r="A39" s="60" t="s">
        <v>21</v>
      </c>
    </row>
    <row r="40" spans="1:2" ht="17.25">
      <c r="A40" s="60" t="s">
        <v>22</v>
      </c>
    </row>
    <row r="41" spans="1:2" ht="17.25">
      <c r="A41" s="59"/>
    </row>
    <row r="42" spans="1:2" ht="17.25">
      <c r="A42" s="59"/>
    </row>
    <row r="43" spans="1:2" ht="17.25">
      <c r="A43" s="60" t="s">
        <v>23</v>
      </c>
    </row>
    <row r="44" spans="1:2" ht="17.25">
      <c r="A44" s="59"/>
    </row>
    <row r="56" spans="6:6">
      <c r="F56" s="48" t="s">
        <v>55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9"/>
  <sheetViews>
    <sheetView showZeros="0" tabSelected="1" topLeftCell="A36" workbookViewId="0">
      <selection activeCell="B26" sqref="B26"/>
    </sheetView>
  </sheetViews>
  <sheetFormatPr defaultColWidth="8.85546875" defaultRowHeight="15"/>
  <cols>
    <col min="1" max="1" width="44.7109375" customWidth="1"/>
    <col min="2" max="2" width="10.85546875" customWidth="1"/>
    <col min="3" max="3" width="23.7109375" customWidth="1"/>
    <col min="5" max="5" width="23" customWidth="1"/>
  </cols>
  <sheetData>
    <row r="1" spans="1:5" ht="18.75">
      <c r="A1" s="100">
        <f>+'INDEPENDENT Accountants Report'!E3</f>
        <v>0</v>
      </c>
    </row>
    <row r="2" spans="1:5" ht="18.75">
      <c r="A2" s="23" t="s">
        <v>41</v>
      </c>
    </row>
    <row r="3" spans="1:5" ht="18.75">
      <c r="A3" s="23" t="str">
        <f>+'INDEPENDENT Accountants Report'!E8</f>
        <v>for the year ended 31 December 2025</v>
      </c>
    </row>
    <row r="5" spans="1:5" ht="15.75">
      <c r="A5" s="6" t="s">
        <v>24</v>
      </c>
      <c r="B5" s="7"/>
      <c r="C5" s="69" t="s">
        <v>25</v>
      </c>
      <c r="D5" s="7"/>
      <c r="E5" s="69" t="s">
        <v>25</v>
      </c>
    </row>
    <row r="6" spans="1:5" ht="15.75">
      <c r="A6" s="7"/>
      <c r="B6" s="7"/>
      <c r="C6" s="69">
        <v>2025</v>
      </c>
      <c r="D6" s="6"/>
      <c r="E6" s="69">
        <v>2024</v>
      </c>
    </row>
    <row r="7" spans="1:5" ht="16.5" thickBot="1">
      <c r="A7" s="6" t="s">
        <v>26</v>
      </c>
      <c r="B7" s="6"/>
      <c r="C7" s="11"/>
      <c r="D7" s="7"/>
      <c r="E7" s="11"/>
    </row>
    <row r="8" spans="1:5" ht="16.5" thickBot="1">
      <c r="A8" s="8" t="s">
        <v>266</v>
      </c>
      <c r="B8" s="7"/>
      <c r="C8" s="21"/>
      <c r="D8" s="7"/>
      <c r="E8" s="21"/>
    </row>
    <row r="9" spans="1:5" ht="16.5" thickBot="1">
      <c r="A9" s="8" t="s">
        <v>131</v>
      </c>
      <c r="B9" s="125" t="s">
        <v>293</v>
      </c>
      <c r="C9" s="21"/>
      <c r="D9" s="7"/>
      <c r="E9" s="21"/>
    </row>
    <row r="10" spans="1:5" ht="16.5" thickBot="1">
      <c r="A10" s="114" t="s">
        <v>274</v>
      </c>
      <c r="B10" s="115" t="s">
        <v>283</v>
      </c>
      <c r="C10" s="21"/>
      <c r="D10" s="7"/>
      <c r="E10" s="21"/>
    </row>
    <row r="11" spans="1:5" ht="16.5" thickBot="1">
      <c r="A11" s="114" t="s">
        <v>275</v>
      </c>
      <c r="B11" s="115" t="s">
        <v>283</v>
      </c>
      <c r="C11" s="21"/>
      <c r="D11" s="7"/>
      <c r="E11" s="21"/>
    </row>
    <row r="12" spans="1:5" ht="16.5" thickBot="1">
      <c r="A12" s="8" t="s">
        <v>27</v>
      </c>
      <c r="B12" s="7"/>
      <c r="C12" s="21"/>
      <c r="D12" s="7"/>
      <c r="E12" s="21"/>
    </row>
    <row r="13" spans="1:5" ht="16.5" thickBot="1">
      <c r="A13" s="9" t="s">
        <v>28</v>
      </c>
      <c r="B13" s="7"/>
      <c r="C13" s="21"/>
      <c r="D13" s="7"/>
      <c r="E13" s="21"/>
    </row>
    <row r="14" spans="1:5" ht="16.5" thickBot="1">
      <c r="A14" s="8" t="s">
        <v>29</v>
      </c>
      <c r="B14" s="7"/>
      <c r="C14" s="21"/>
      <c r="D14" s="7"/>
      <c r="E14" s="21"/>
    </row>
    <row r="15" spans="1:5" ht="16.5" thickBot="1">
      <c r="A15" s="8" t="s">
        <v>267</v>
      </c>
      <c r="B15" s="7"/>
      <c r="C15" s="21"/>
      <c r="D15" s="7"/>
      <c r="E15" s="21"/>
    </row>
    <row r="16" spans="1:5" ht="16.5" thickBot="1">
      <c r="A16" s="8" t="s">
        <v>254</v>
      </c>
      <c r="B16" s="7"/>
      <c r="C16" s="21"/>
      <c r="D16" s="7"/>
      <c r="E16" s="21"/>
    </row>
    <row r="17" spans="1:5" ht="16.5" thickBot="1">
      <c r="A17" s="8" t="s">
        <v>42</v>
      </c>
      <c r="B17" s="7"/>
      <c r="C17" s="21"/>
      <c r="D17" s="7"/>
      <c r="E17" s="21"/>
    </row>
    <row r="18" spans="1:5" ht="16.5" thickBot="1">
      <c r="A18" s="8" t="s">
        <v>30</v>
      </c>
      <c r="B18" s="7"/>
      <c r="C18" s="21"/>
      <c r="D18" s="7"/>
      <c r="E18" s="21"/>
    </row>
    <row r="19" spans="1:5" ht="16.5" thickBot="1">
      <c r="A19" s="8" t="s">
        <v>31</v>
      </c>
      <c r="B19" s="7"/>
      <c r="C19" s="21"/>
      <c r="D19" s="7"/>
      <c r="E19" s="21"/>
    </row>
    <row r="20" spans="1:5" ht="16.5" thickBot="1">
      <c r="A20" s="8" t="s">
        <v>32</v>
      </c>
      <c r="B20" s="7"/>
      <c r="C20" s="21"/>
      <c r="D20" s="7"/>
      <c r="E20" s="21"/>
    </row>
    <row r="21" spans="1:5" ht="16.5" thickBot="1">
      <c r="A21" s="8" t="s">
        <v>268</v>
      </c>
      <c r="B21" s="7"/>
      <c r="C21" s="21"/>
      <c r="D21" s="7"/>
      <c r="E21" s="21"/>
    </row>
    <row r="22" spans="1:5" ht="16.5" thickBot="1">
      <c r="A22" s="8" t="s">
        <v>138</v>
      </c>
      <c r="B22" s="7"/>
      <c r="C22" s="21"/>
      <c r="D22" s="7"/>
      <c r="E22" s="21"/>
    </row>
    <row r="23" spans="1:5" ht="16.5" thickBot="1">
      <c r="A23" s="8" t="s">
        <v>139</v>
      </c>
      <c r="B23" s="7"/>
      <c r="C23" s="21"/>
      <c r="D23" s="7"/>
      <c r="E23" s="21"/>
    </row>
    <row r="24" spans="1:5" ht="16.5" thickBot="1">
      <c r="A24" s="8" t="s">
        <v>33</v>
      </c>
      <c r="B24" s="7"/>
      <c r="C24" s="21"/>
      <c r="D24" s="7"/>
      <c r="E24" s="21"/>
    </row>
    <row r="25" spans="1:5" ht="16.5" thickBot="1">
      <c r="A25" s="8" t="s">
        <v>34</v>
      </c>
      <c r="B25" s="7"/>
      <c r="C25" s="21"/>
      <c r="D25" s="7"/>
      <c r="E25" s="21"/>
    </row>
    <row r="26" spans="1:5" ht="16.5" thickBot="1">
      <c r="A26" s="8" t="s">
        <v>284</v>
      </c>
      <c r="B26" s="7"/>
      <c r="C26" s="21"/>
      <c r="D26" s="7"/>
      <c r="E26" s="21"/>
    </row>
    <row r="27" spans="1:5" ht="16.5" thickBot="1">
      <c r="A27" s="8" t="s">
        <v>288</v>
      </c>
      <c r="B27" s="7"/>
      <c r="C27" s="21"/>
      <c r="D27" s="7"/>
      <c r="E27" s="21"/>
    </row>
    <row r="28" spans="1:5" ht="16.5" thickBot="1">
      <c r="A28" s="117" t="s">
        <v>285</v>
      </c>
      <c r="B28" s="115" t="s">
        <v>283</v>
      </c>
      <c r="C28" s="21"/>
      <c r="D28" s="7"/>
      <c r="E28" s="21"/>
    </row>
    <row r="29" spans="1:5" ht="16.5" thickBot="1">
      <c r="A29" s="10" t="s">
        <v>43</v>
      </c>
      <c r="B29" s="7"/>
      <c r="C29" s="21"/>
      <c r="D29" s="7"/>
      <c r="E29" s="21"/>
    </row>
    <row r="30" spans="1:5" ht="16.5" thickBot="1">
      <c r="A30" s="10" t="s">
        <v>44</v>
      </c>
      <c r="B30" s="7"/>
      <c r="C30" s="21"/>
      <c r="D30" s="7"/>
      <c r="E30" s="21"/>
    </row>
    <row r="31" spans="1:5" ht="16.5" thickBot="1">
      <c r="A31" s="10" t="s">
        <v>45</v>
      </c>
      <c r="B31" s="7"/>
      <c r="C31" s="21"/>
      <c r="D31" s="7"/>
      <c r="E31" s="21"/>
    </row>
    <row r="32" spans="1:5" ht="16.5" thickBot="1">
      <c r="A32" s="10" t="s">
        <v>46</v>
      </c>
      <c r="B32" s="7"/>
      <c r="C32" s="21"/>
      <c r="D32" s="7"/>
      <c r="E32" s="21"/>
    </row>
    <row r="33" spans="1:5" ht="16.5" thickBot="1">
      <c r="A33" s="10" t="s">
        <v>140</v>
      </c>
      <c r="B33" s="7"/>
      <c r="C33" s="21"/>
      <c r="D33" s="7"/>
      <c r="E33" s="21"/>
    </row>
    <row r="34" spans="1:5" ht="16.5" thickBot="1">
      <c r="A34" s="10" t="s">
        <v>141</v>
      </c>
      <c r="B34" s="7"/>
      <c r="C34" s="21"/>
      <c r="D34" s="7"/>
      <c r="E34" s="21"/>
    </row>
    <row r="35" spans="1:5" ht="16.5" thickBot="1">
      <c r="A35" s="10" t="s">
        <v>142</v>
      </c>
      <c r="B35" s="7"/>
      <c r="C35" s="21"/>
      <c r="D35" s="7"/>
      <c r="E35" s="21"/>
    </row>
    <row r="36" spans="1:5" ht="16.5" thickBot="1">
      <c r="A36" s="10" t="s">
        <v>35</v>
      </c>
      <c r="B36" s="7"/>
      <c r="C36" s="21"/>
      <c r="D36" s="7"/>
      <c r="E36" s="21"/>
    </row>
    <row r="37" spans="1:5" ht="16.5" thickBot="1">
      <c r="A37" s="10" t="s">
        <v>58</v>
      </c>
      <c r="B37" s="7"/>
      <c r="C37" s="21"/>
      <c r="D37" s="7"/>
      <c r="E37" s="21"/>
    </row>
    <row r="38" spans="1:5" ht="16.5" thickBot="1">
      <c r="A38" s="10" t="s">
        <v>58</v>
      </c>
      <c r="B38" s="7"/>
      <c r="C38" s="21"/>
      <c r="D38" s="7"/>
      <c r="E38" s="21"/>
    </row>
    <row r="39" spans="1:5" ht="16.5" thickBot="1">
      <c r="B39" s="7"/>
      <c r="C39" s="11"/>
      <c r="D39" s="7"/>
      <c r="E39" s="11"/>
    </row>
    <row r="40" spans="1:5" ht="16.5" thickBot="1">
      <c r="A40" s="12" t="s">
        <v>36</v>
      </c>
      <c r="B40" s="125" t="s">
        <v>292</v>
      </c>
      <c r="C40" s="21"/>
      <c r="D40" s="7"/>
      <c r="E40" s="21"/>
    </row>
    <row r="41" spans="1:5" ht="15.75">
      <c r="A41" s="7"/>
      <c r="B41" s="7"/>
      <c r="C41" s="11"/>
      <c r="D41" s="7"/>
      <c r="E41" s="11"/>
    </row>
    <row r="42" spans="1:5" ht="16.5" thickBot="1">
      <c r="A42" s="13" t="s">
        <v>37</v>
      </c>
      <c r="B42" s="6" t="s">
        <v>153</v>
      </c>
      <c r="C42" s="11"/>
      <c r="D42" s="7"/>
      <c r="E42" s="11"/>
    </row>
    <row r="43" spans="1:5" ht="16.5" thickBot="1">
      <c r="A43" s="8" t="s">
        <v>206</v>
      </c>
      <c r="C43" s="21"/>
      <c r="D43" s="7"/>
      <c r="E43" s="21"/>
    </row>
    <row r="44" spans="1:5" ht="16.5" thickBot="1">
      <c r="A44" s="8" t="s">
        <v>207</v>
      </c>
      <c r="B44" s="7"/>
      <c r="C44" s="21"/>
      <c r="D44" s="7"/>
      <c r="E44" s="21"/>
    </row>
    <row r="45" spans="1:5" ht="16.5" thickBot="1">
      <c r="A45" s="8" t="s">
        <v>38</v>
      </c>
      <c r="B45" s="7"/>
      <c r="C45" s="21"/>
      <c r="D45" s="7"/>
      <c r="E45" s="21"/>
    </row>
    <row r="46" spans="1:5" ht="16.5" thickBot="1">
      <c r="A46" s="8" t="s">
        <v>255</v>
      </c>
      <c r="B46" s="7"/>
      <c r="C46" s="21"/>
      <c r="D46" s="7"/>
      <c r="E46" s="21"/>
    </row>
    <row r="47" spans="1:5" ht="16.5" thickBot="1">
      <c r="A47" s="8" t="s">
        <v>39</v>
      </c>
      <c r="B47" s="7"/>
      <c r="C47" s="21"/>
      <c r="D47" s="7"/>
      <c r="E47" s="21"/>
    </row>
    <row r="48" spans="1:5" ht="16.5" thickBot="1">
      <c r="A48" s="10"/>
      <c r="B48" s="7"/>
      <c r="C48" s="11"/>
      <c r="D48" s="7"/>
      <c r="E48" s="11"/>
    </row>
    <row r="49" spans="1:5" ht="16.5" thickBot="1">
      <c r="A49" s="14" t="s">
        <v>40</v>
      </c>
      <c r="B49" s="6"/>
      <c r="C49" s="97">
        <f>SUM(C8:C47)</f>
        <v>0</v>
      </c>
      <c r="D49" s="6"/>
      <c r="E49" s="97">
        <f>SUM(E8:E47)</f>
        <v>0</v>
      </c>
    </row>
    <row r="52" spans="1:5">
      <c r="A52" s="96" t="s">
        <v>170</v>
      </c>
    </row>
    <row r="53" spans="1:5">
      <c r="A53" s="96" t="s">
        <v>169</v>
      </c>
    </row>
    <row r="55" spans="1:5">
      <c r="A55" s="80" t="s">
        <v>223</v>
      </c>
    </row>
    <row r="56" spans="1:5">
      <c r="A56" s="80" t="s">
        <v>224</v>
      </c>
    </row>
    <row r="59" spans="1:5">
      <c r="C59" s="48" t="s">
        <v>56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92"/>
  <sheetViews>
    <sheetView showZeros="0" workbookViewId="0">
      <selection activeCell="E6" sqref="E6"/>
    </sheetView>
  </sheetViews>
  <sheetFormatPr defaultColWidth="8.85546875" defaultRowHeight="15"/>
  <cols>
    <col min="1" max="1" width="53.5703125" customWidth="1"/>
    <col min="2" max="2" width="11.42578125" customWidth="1"/>
    <col min="3" max="3" width="21.85546875" customWidth="1"/>
    <col min="5" max="5" width="22.85546875" customWidth="1"/>
  </cols>
  <sheetData>
    <row r="1" spans="1:5" ht="18.75">
      <c r="A1" s="100">
        <f>+'INCOME '!A1</f>
        <v>0</v>
      </c>
    </row>
    <row r="2" spans="1:5" ht="18.75">
      <c r="A2" s="23" t="str">
        <f>+'INCOME '!A2</f>
        <v xml:space="preserve">Financial Accounts </v>
      </c>
    </row>
    <row r="3" spans="1:5" ht="18.75">
      <c r="A3" s="23" t="str">
        <f>+'INCOME '!A3</f>
        <v>for the year ended 31 December 2025</v>
      </c>
    </row>
    <row r="5" spans="1:5" ht="15.75">
      <c r="A5" s="7"/>
      <c r="B5" s="7"/>
      <c r="C5" s="7"/>
      <c r="E5" s="7"/>
    </row>
    <row r="6" spans="1:5" ht="15.75">
      <c r="A6" s="15" t="s">
        <v>47</v>
      </c>
      <c r="B6" s="6"/>
      <c r="C6" s="69">
        <v>2025</v>
      </c>
      <c r="D6" s="6"/>
      <c r="E6" s="69">
        <v>2024</v>
      </c>
    </row>
    <row r="7" spans="1:5" ht="15.75">
      <c r="A7" s="15"/>
      <c r="B7" s="6"/>
      <c r="C7" s="69"/>
      <c r="E7" s="69"/>
    </row>
    <row r="8" spans="1:5" ht="16.5" thickBot="1">
      <c r="A8" s="15" t="s">
        <v>48</v>
      </c>
      <c r="B8" s="6" t="s">
        <v>161</v>
      </c>
      <c r="C8" s="16"/>
      <c r="E8" s="16"/>
    </row>
    <row r="9" spans="1:5" ht="15" customHeight="1" thickBot="1">
      <c r="A9" s="16" t="s">
        <v>175</v>
      </c>
      <c r="B9" s="7"/>
      <c r="C9" s="21"/>
      <c r="E9" s="21"/>
    </row>
    <row r="10" spans="1:5" ht="16.5" thickBot="1">
      <c r="A10" s="16" t="s">
        <v>202</v>
      </c>
      <c r="B10" s="7"/>
      <c r="C10" s="21"/>
      <c r="E10" s="21"/>
    </row>
    <row r="11" spans="1:5" ht="16.5" thickBot="1">
      <c r="A11" s="77" t="s">
        <v>176</v>
      </c>
      <c r="B11" s="7"/>
      <c r="C11" s="21"/>
      <c r="E11" s="21"/>
    </row>
    <row r="12" spans="1:5" ht="16.5" thickBot="1">
      <c r="A12" s="16" t="s">
        <v>177</v>
      </c>
      <c r="B12" s="7"/>
      <c r="C12" s="21"/>
      <c r="E12" s="21"/>
    </row>
    <row r="13" spans="1:5" ht="16.5" thickBot="1">
      <c r="A13" s="16" t="s">
        <v>178</v>
      </c>
      <c r="B13" s="7"/>
      <c r="C13" s="21"/>
      <c r="E13" s="21"/>
    </row>
    <row r="14" spans="1:5" ht="16.5" thickBot="1">
      <c r="A14" s="16" t="s">
        <v>257</v>
      </c>
      <c r="B14" s="7"/>
      <c r="C14" s="21"/>
      <c r="E14" s="21"/>
    </row>
    <row r="15" spans="1:5" ht="19.5" customHeight="1" thickBot="1">
      <c r="A15" s="9" t="s">
        <v>258</v>
      </c>
      <c r="B15" s="7"/>
      <c r="C15" s="21"/>
      <c r="E15" s="21"/>
    </row>
    <row r="16" spans="1:5" ht="19.5" customHeight="1">
      <c r="A16" s="9"/>
      <c r="B16" s="7"/>
      <c r="C16" s="11"/>
      <c r="E16" s="11"/>
    </row>
    <row r="17" spans="1:5" ht="19.5" customHeight="1" thickBot="1">
      <c r="A17" s="81" t="s">
        <v>204</v>
      </c>
      <c r="B17" s="7"/>
      <c r="C17" s="11"/>
      <c r="E17" s="11"/>
    </row>
    <row r="18" spans="1:5" ht="16.5" thickBot="1">
      <c r="A18" s="113" t="s">
        <v>271</v>
      </c>
      <c r="B18" s="7"/>
      <c r="C18" s="21"/>
      <c r="E18" s="21"/>
    </row>
    <row r="19" spans="1:5" ht="19.5" customHeight="1" thickBot="1">
      <c r="A19" s="113" t="s">
        <v>205</v>
      </c>
      <c r="B19" s="7"/>
      <c r="C19" s="21"/>
      <c r="E19" s="21"/>
    </row>
    <row r="20" spans="1:5" ht="19.5" customHeight="1">
      <c r="A20" s="9"/>
      <c r="B20" s="7"/>
      <c r="C20" s="11"/>
      <c r="E20" s="11"/>
    </row>
    <row r="21" spans="1:5" ht="16.5" thickBot="1">
      <c r="A21" s="15" t="s">
        <v>160</v>
      </c>
      <c r="B21" s="6" t="s">
        <v>154</v>
      </c>
      <c r="C21" s="11"/>
      <c r="E21" s="11"/>
    </row>
    <row r="22" spans="1:5" ht="16.5" thickBot="1">
      <c r="A22" s="16" t="s">
        <v>259</v>
      </c>
      <c r="B22" s="7"/>
      <c r="C22" s="21"/>
      <c r="E22" s="21"/>
    </row>
    <row r="23" spans="1:5" ht="16.5" thickBot="1">
      <c r="A23" s="16" t="s">
        <v>260</v>
      </c>
      <c r="B23" s="7"/>
      <c r="C23" s="21"/>
      <c r="E23" s="21"/>
    </row>
    <row r="24" spans="1:5" ht="16.5" thickBot="1">
      <c r="A24" s="16" t="s">
        <v>261</v>
      </c>
      <c r="B24" s="7"/>
      <c r="C24" s="21"/>
      <c r="E24" s="21"/>
    </row>
    <row r="25" spans="1:5" ht="16.5" thickBot="1">
      <c r="A25" s="16" t="s">
        <v>262</v>
      </c>
      <c r="B25" s="7"/>
      <c r="C25" s="21"/>
      <c r="E25" s="21"/>
    </row>
    <row r="26" spans="1:5" ht="15.75">
      <c r="A26" s="16"/>
      <c r="B26" s="7"/>
      <c r="C26" s="11"/>
      <c r="E26" s="11"/>
    </row>
    <row r="27" spans="1:5" ht="16.5" thickBot="1">
      <c r="A27" s="15" t="s">
        <v>49</v>
      </c>
      <c r="B27" s="7"/>
      <c r="C27" s="11"/>
      <c r="E27" s="11"/>
    </row>
    <row r="28" spans="1:5" ht="16.5" thickBot="1">
      <c r="A28" s="16" t="s">
        <v>50</v>
      </c>
      <c r="B28" s="7"/>
      <c r="C28" s="21"/>
      <c r="E28" s="21"/>
    </row>
    <row r="29" spans="1:5" ht="16.5" thickBot="1">
      <c r="A29" s="16" t="s">
        <v>51</v>
      </c>
      <c r="B29" s="7"/>
      <c r="C29" s="21"/>
      <c r="E29" s="21"/>
    </row>
    <row r="30" spans="1:5" ht="16.5" thickBot="1">
      <c r="A30" s="16" t="s">
        <v>132</v>
      </c>
      <c r="B30" s="125" t="s">
        <v>293</v>
      </c>
      <c r="C30" s="21"/>
      <c r="E30" s="21"/>
    </row>
    <row r="31" spans="1:5" ht="16.5" thickBot="1">
      <c r="A31" s="16" t="s">
        <v>52</v>
      </c>
      <c r="B31" s="7"/>
      <c r="C31" s="21"/>
      <c r="E31" s="21"/>
    </row>
    <row r="32" spans="1:5" ht="16.5" thickBot="1">
      <c r="A32" s="16" t="s">
        <v>78</v>
      </c>
      <c r="B32" s="7"/>
      <c r="C32" s="21"/>
      <c r="E32" s="21"/>
    </row>
    <row r="33" spans="1:5" ht="16.5" thickBot="1">
      <c r="A33" s="16"/>
      <c r="B33" s="7"/>
      <c r="C33" s="11"/>
      <c r="E33" s="11"/>
    </row>
    <row r="34" spans="1:5" ht="16.5" thickBot="1">
      <c r="A34" s="118" t="s">
        <v>286</v>
      </c>
      <c r="B34" s="115" t="s">
        <v>283</v>
      </c>
      <c r="C34" s="21"/>
      <c r="E34" s="21"/>
    </row>
    <row r="35" spans="1:5" ht="16.5" thickBot="1">
      <c r="A35" s="16" t="s">
        <v>53</v>
      </c>
      <c r="B35" s="7"/>
      <c r="C35" s="21"/>
      <c r="E35" s="21"/>
    </row>
    <row r="36" spans="1:5" ht="16.5" thickBot="1">
      <c r="A36" s="16" t="s">
        <v>54</v>
      </c>
      <c r="B36" s="7"/>
      <c r="C36" s="21"/>
      <c r="E36" s="21"/>
    </row>
    <row r="37" spans="1:5" ht="16.5" thickBot="1">
      <c r="A37" s="16" t="s">
        <v>34</v>
      </c>
      <c r="C37" s="21"/>
      <c r="E37" s="21"/>
    </row>
    <row r="38" spans="1:5" ht="16.5" thickBot="1">
      <c r="A38" s="16" t="s">
        <v>0</v>
      </c>
      <c r="B38" s="7"/>
      <c r="C38" s="21"/>
      <c r="E38" s="21"/>
    </row>
    <row r="39" spans="1:5" ht="16.5" thickBot="1">
      <c r="A39" s="16" t="s">
        <v>138</v>
      </c>
      <c r="B39" s="7"/>
      <c r="C39" s="21"/>
      <c r="E39" s="21"/>
    </row>
    <row r="40" spans="1:5" ht="16.5" thickBot="1">
      <c r="A40" s="16" t="s">
        <v>1</v>
      </c>
      <c r="B40" s="7"/>
      <c r="C40" s="21"/>
      <c r="E40" s="21"/>
    </row>
    <row r="41" spans="1:5" ht="16.5" thickBot="1">
      <c r="A41" s="16" t="s">
        <v>2</v>
      </c>
      <c r="B41" s="7"/>
      <c r="C41" s="21"/>
      <c r="E41" s="21"/>
    </row>
    <row r="42" spans="1:5" ht="16.5" thickBot="1">
      <c r="A42" s="16" t="s">
        <v>59</v>
      </c>
      <c r="B42" s="7"/>
      <c r="C42" s="21"/>
      <c r="E42" s="21"/>
    </row>
    <row r="43" spans="1:5" ht="16.5" thickBot="1">
      <c r="A43" s="16" t="s">
        <v>28</v>
      </c>
      <c r="B43" s="7"/>
      <c r="C43" s="21"/>
      <c r="E43" s="21"/>
    </row>
    <row r="44" spans="1:5" ht="16.5" thickBot="1">
      <c r="A44" s="16" t="s">
        <v>60</v>
      </c>
      <c r="B44" s="7"/>
      <c r="C44" s="21"/>
      <c r="E44" s="21"/>
    </row>
    <row r="45" spans="1:5" ht="16.5" thickBot="1">
      <c r="A45" s="16" t="s">
        <v>61</v>
      </c>
      <c r="B45" s="7"/>
      <c r="C45" s="21"/>
      <c r="E45" s="21"/>
    </row>
    <row r="46" spans="1:5" ht="16.5" thickBot="1">
      <c r="A46" s="16" t="s">
        <v>256</v>
      </c>
      <c r="B46" s="7"/>
      <c r="C46" s="21"/>
      <c r="E46" s="21"/>
    </row>
    <row r="47" spans="1:5" ht="16.5" thickBot="1">
      <c r="A47" s="16" t="s">
        <v>62</v>
      </c>
      <c r="B47" s="7"/>
      <c r="C47" s="21"/>
      <c r="E47" s="21"/>
    </row>
    <row r="48" spans="1:5" ht="16.5" thickBot="1">
      <c r="A48" s="16" t="s">
        <v>63</v>
      </c>
      <c r="B48" s="7"/>
      <c r="C48" s="21"/>
      <c r="E48" s="21"/>
    </row>
    <row r="49" spans="1:5" ht="16.5" thickBot="1">
      <c r="A49" s="16" t="s">
        <v>265</v>
      </c>
      <c r="B49" s="7"/>
      <c r="C49" s="21"/>
      <c r="E49" s="21"/>
    </row>
    <row r="50" spans="1:5" ht="16.5" thickBot="1">
      <c r="A50" s="16" t="s">
        <v>263</v>
      </c>
      <c r="B50" s="7"/>
      <c r="C50" s="21"/>
      <c r="E50" s="21"/>
    </row>
    <row r="51" spans="1:5" ht="16.5" thickBot="1">
      <c r="A51" s="16" t="s">
        <v>264</v>
      </c>
      <c r="B51" s="7"/>
      <c r="C51" s="21"/>
      <c r="E51" s="21"/>
    </row>
    <row r="52" spans="1:5" ht="16.5" thickBot="1">
      <c r="A52" s="16" t="s">
        <v>64</v>
      </c>
      <c r="B52" s="7"/>
      <c r="C52" s="21"/>
      <c r="E52" s="21"/>
    </row>
    <row r="53" spans="1:5" ht="16.5" thickBot="1">
      <c r="A53" s="16" t="s">
        <v>65</v>
      </c>
      <c r="B53" s="7"/>
      <c r="C53" s="21"/>
      <c r="E53" s="21"/>
    </row>
    <row r="54" spans="1:5" ht="16.5" thickBot="1">
      <c r="A54" s="16" t="s">
        <v>75</v>
      </c>
      <c r="B54" s="7"/>
      <c r="C54" s="21"/>
      <c r="E54" s="21"/>
    </row>
    <row r="55" spans="1:5" ht="16.5" thickBot="1">
      <c r="A55" s="16" t="s">
        <v>76</v>
      </c>
      <c r="B55" s="7"/>
      <c r="C55" s="21"/>
      <c r="E55" s="21"/>
    </row>
    <row r="56" spans="1:5" ht="16.5" thickBot="1">
      <c r="A56" s="16" t="s">
        <v>77</v>
      </c>
      <c r="B56" s="7"/>
      <c r="C56" s="21"/>
      <c r="E56" s="21"/>
    </row>
    <row r="57" spans="1:5" ht="16.5" thickBot="1">
      <c r="A57" s="9" t="s">
        <v>74</v>
      </c>
      <c r="B57" s="7"/>
      <c r="C57" s="21"/>
      <c r="E57" s="21"/>
    </row>
    <row r="58" spans="1:5" ht="16.5" thickBot="1">
      <c r="A58" s="9" t="s">
        <v>72</v>
      </c>
      <c r="B58" s="7"/>
      <c r="C58" s="21"/>
      <c r="E58" s="21"/>
    </row>
    <row r="59" spans="1:5" ht="16.5" thickBot="1">
      <c r="A59" s="9" t="s">
        <v>73</v>
      </c>
      <c r="B59" s="7"/>
      <c r="C59" s="21"/>
      <c r="E59" s="21"/>
    </row>
    <row r="60" spans="1:5" ht="16.5" thickBot="1">
      <c r="A60" s="9" t="s">
        <v>143</v>
      </c>
      <c r="B60" s="7"/>
      <c r="C60" s="21"/>
      <c r="E60" s="21"/>
    </row>
    <row r="61" spans="1:5" ht="16.5" thickBot="1">
      <c r="A61" s="9" t="s">
        <v>144</v>
      </c>
      <c r="B61" s="7"/>
      <c r="C61" s="21"/>
      <c r="E61" s="21"/>
    </row>
    <row r="62" spans="1:5" ht="16.5" thickBot="1">
      <c r="A62" s="9" t="s">
        <v>141</v>
      </c>
      <c r="B62" s="7"/>
      <c r="C62" s="21"/>
      <c r="E62" s="21"/>
    </row>
    <row r="63" spans="1:5" ht="16.5" thickBot="1">
      <c r="A63" s="9" t="s">
        <v>145</v>
      </c>
      <c r="B63" s="7"/>
      <c r="C63" s="21"/>
      <c r="E63" s="21"/>
    </row>
    <row r="64" spans="1:5" ht="16.5" thickBot="1">
      <c r="A64" s="9" t="s">
        <v>146</v>
      </c>
      <c r="B64" s="7"/>
      <c r="C64" s="21"/>
      <c r="E64" s="21"/>
    </row>
    <row r="65" spans="1:5" ht="16.5" thickBot="1">
      <c r="A65" s="9" t="s">
        <v>147</v>
      </c>
      <c r="B65" s="7"/>
      <c r="C65" s="21"/>
      <c r="E65" s="21"/>
    </row>
    <row r="66" spans="1:5" ht="16.5" thickBot="1">
      <c r="A66" s="9" t="s">
        <v>148</v>
      </c>
      <c r="B66" s="7"/>
      <c r="C66" s="21"/>
      <c r="E66" s="21"/>
    </row>
    <row r="67" spans="1:5" ht="16.5" thickBot="1">
      <c r="A67" s="9" t="s">
        <v>142</v>
      </c>
      <c r="B67" s="7"/>
      <c r="C67" s="21"/>
      <c r="E67" s="21"/>
    </row>
    <row r="68" spans="1:5" ht="16.5" thickBot="1">
      <c r="A68" s="9" t="s">
        <v>149</v>
      </c>
      <c r="B68" s="7"/>
      <c r="C68" s="21"/>
      <c r="E68" s="21"/>
    </row>
    <row r="69" spans="1:5" ht="16.5" thickBot="1">
      <c r="A69" s="9" t="s">
        <v>150</v>
      </c>
      <c r="B69" s="7"/>
      <c r="C69" s="21"/>
      <c r="E69" s="21"/>
    </row>
    <row r="70" spans="1:5" ht="16.5" thickBot="1">
      <c r="A70" s="9" t="s">
        <v>203</v>
      </c>
      <c r="B70" s="7"/>
      <c r="C70" s="21"/>
      <c r="E70" s="21"/>
    </row>
    <row r="71" spans="1:5" ht="16.5" thickBot="1">
      <c r="A71" s="9" t="s">
        <v>66</v>
      </c>
      <c r="B71" s="7"/>
      <c r="C71" s="97"/>
      <c r="E71" s="97"/>
    </row>
    <row r="72" spans="1:5" ht="16.5" thickBot="1">
      <c r="A72" s="9" t="s">
        <v>66</v>
      </c>
      <c r="B72" s="7"/>
      <c r="C72" s="97"/>
      <c r="E72" s="97"/>
    </row>
    <row r="73" spans="1:5" ht="16.5" thickBot="1">
      <c r="A73" s="9" t="s">
        <v>66</v>
      </c>
      <c r="B73" s="7"/>
      <c r="C73" s="97"/>
      <c r="E73" s="97"/>
    </row>
    <row r="74" spans="1:5" ht="16.5" thickBot="1">
      <c r="A74" s="17"/>
      <c r="B74" s="7"/>
      <c r="C74" s="11"/>
      <c r="E74" s="11"/>
    </row>
    <row r="75" spans="1:5" ht="16.5" thickBot="1">
      <c r="A75" s="15" t="s">
        <v>67</v>
      </c>
      <c r="B75" s="125" t="s">
        <v>292</v>
      </c>
      <c r="C75" s="21"/>
      <c r="E75" s="21"/>
    </row>
    <row r="76" spans="1:5" ht="16.5" thickBot="1">
      <c r="B76" s="7"/>
      <c r="C76" s="7"/>
      <c r="E76" s="7"/>
    </row>
    <row r="77" spans="1:5" ht="16.5" thickBot="1">
      <c r="A77" s="18" t="s">
        <v>68</v>
      </c>
      <c r="B77" s="6"/>
      <c r="C77" s="97">
        <f>SUM(C9:C75)</f>
        <v>0</v>
      </c>
      <c r="E77" s="97">
        <f>SUM(E9:E75)</f>
        <v>0</v>
      </c>
    </row>
    <row r="78" spans="1:5" ht="16.5" thickBot="1">
      <c r="A78" s="7"/>
      <c r="B78" s="7"/>
      <c r="C78" s="11"/>
      <c r="E78" s="11"/>
    </row>
    <row r="79" spans="1:5" ht="32.25" thickBot="1">
      <c r="A79" s="15" t="s">
        <v>69</v>
      </c>
      <c r="B79" s="7"/>
      <c r="C79" s="21">
        <f>+'INCOME '!C49:C49-EXPENDITURE!C77</f>
        <v>0</v>
      </c>
      <c r="E79" s="21">
        <f>+'INCOME '!E49:E49-EXPENDITURE!E77</f>
        <v>0</v>
      </c>
    </row>
    <row r="80" spans="1:5" ht="16.5" thickBot="1">
      <c r="A80" s="7"/>
      <c r="B80" s="7"/>
      <c r="C80" s="11"/>
      <c r="E80" s="11"/>
    </row>
    <row r="81" spans="1:5" ht="16.5" thickBot="1">
      <c r="A81" s="7" t="s">
        <v>70</v>
      </c>
      <c r="B81" s="7"/>
      <c r="C81" s="98"/>
      <c r="E81" s="98"/>
    </row>
    <row r="82" spans="1:5" ht="16.5" thickBot="1">
      <c r="A82" s="15"/>
      <c r="B82" s="7"/>
      <c r="C82" s="7"/>
      <c r="E82" s="7"/>
    </row>
    <row r="83" spans="1:5" ht="16.5" thickBot="1">
      <c r="A83" s="15" t="s">
        <v>300</v>
      </c>
      <c r="B83" s="7"/>
      <c r="C83" s="98">
        <f>+C79+C81</f>
        <v>0</v>
      </c>
      <c r="E83" s="98">
        <f>+E79+E81</f>
        <v>0</v>
      </c>
    </row>
    <row r="84" spans="1:5" ht="16.5" thickBot="1">
      <c r="C84" s="19" t="s">
        <v>71</v>
      </c>
      <c r="E84" s="19" t="s">
        <v>71</v>
      </c>
    </row>
    <row r="85" spans="1:5" ht="15.75" thickTop="1"/>
    <row r="87" spans="1:5">
      <c r="A87" s="80" t="s">
        <v>171</v>
      </c>
    </row>
    <row r="88" spans="1:5">
      <c r="A88" s="80" t="s">
        <v>172</v>
      </c>
    </row>
    <row r="90" spans="1:5">
      <c r="A90" s="80" t="s">
        <v>200</v>
      </c>
    </row>
    <row r="92" spans="1:5">
      <c r="C92" s="48" t="s">
        <v>57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6"/>
  <sheetViews>
    <sheetView showZeros="0" topLeftCell="A23" workbookViewId="0">
      <selection activeCell="J21" sqref="J21"/>
    </sheetView>
  </sheetViews>
  <sheetFormatPr defaultColWidth="9.140625" defaultRowHeight="15.75"/>
  <cols>
    <col min="1" max="8" width="9.140625" style="7"/>
    <col min="9" max="9" width="22.28515625" style="7" customWidth="1"/>
    <col min="10" max="10" width="9.140625" style="7"/>
    <col min="11" max="11" width="20.7109375" style="7" customWidth="1"/>
    <col min="12" max="16384" width="9.140625" style="7"/>
  </cols>
  <sheetData>
    <row r="1" spans="1:11" ht="18.75">
      <c r="A1" s="23">
        <f>+EXPENDITURE!A1</f>
        <v>0</v>
      </c>
    </row>
    <row r="2" spans="1:11" ht="18.75">
      <c r="A2" s="23" t="str">
        <f>+EXPENDITURE!A2</f>
        <v xml:space="preserve">Financial Accounts </v>
      </c>
    </row>
    <row r="3" spans="1:11" ht="18.75">
      <c r="A3" s="23" t="str">
        <f>+EXPENDITURE!A3</f>
        <v>for the year ended 31 December 2025</v>
      </c>
    </row>
    <row r="6" spans="1:11" ht="18.75">
      <c r="A6" s="23" t="s">
        <v>135</v>
      </c>
    </row>
    <row r="7" spans="1:11">
      <c r="I7" s="69">
        <v>2025</v>
      </c>
      <c r="J7" s="6"/>
      <c r="K7" s="69">
        <v>2024</v>
      </c>
    </row>
    <row r="8" spans="1:11" ht="16.5" thickBot="1">
      <c r="I8" s="69" t="s">
        <v>25</v>
      </c>
      <c r="J8" s="69"/>
      <c r="K8" s="69" t="s">
        <v>25</v>
      </c>
    </row>
    <row r="9" spans="1:11" ht="16.5" thickBot="1">
      <c r="A9" s="7" t="s">
        <v>299</v>
      </c>
      <c r="I9" s="21">
        <f>+K15</f>
        <v>0</v>
      </c>
      <c r="K9" s="21"/>
    </row>
    <row r="10" spans="1:11">
      <c r="I10" s="11"/>
      <c r="K10" s="11"/>
    </row>
    <row r="11" spans="1:11" ht="16.5" thickBot="1">
      <c r="I11" s="11"/>
      <c r="K11" s="11"/>
    </row>
    <row r="12" spans="1:11" ht="16.5" thickBot="1">
      <c r="A12" s="7" t="s">
        <v>300</v>
      </c>
      <c r="I12" s="21">
        <f>+EXPENDITURE!C83</f>
        <v>0</v>
      </c>
      <c r="K12" s="21">
        <f>+EXPENDITURE!E83</f>
        <v>0</v>
      </c>
    </row>
    <row r="14" spans="1:11" ht="16.5" thickBot="1"/>
    <row r="15" spans="1:11" ht="16.5" thickBot="1">
      <c r="A15" s="7" t="s">
        <v>301</v>
      </c>
      <c r="I15" s="21">
        <f>SUM(I9+I12)</f>
        <v>0</v>
      </c>
      <c r="J15" s="11" t="s">
        <v>79</v>
      </c>
      <c r="K15" s="21">
        <f>SUM(K9+K12)</f>
        <v>0</v>
      </c>
    </row>
    <row r="16" spans="1:11" ht="16.5" thickBot="1">
      <c r="I16" s="20"/>
      <c r="K16" s="20"/>
    </row>
    <row r="17" spans="1:11" ht="16.5" thickTop="1"/>
    <row r="20" spans="1:11" ht="16.5" thickBot="1">
      <c r="A20" s="22" t="s">
        <v>80</v>
      </c>
    </row>
    <row r="21" spans="1:11" ht="21.75" thickBot="1">
      <c r="A21" s="7" t="s">
        <v>162</v>
      </c>
      <c r="E21" s="6"/>
      <c r="I21" s="61"/>
      <c r="K21" s="21"/>
    </row>
    <row r="22" spans="1:11" ht="21.75" thickBot="1">
      <c r="A22" s="7" t="s">
        <v>162</v>
      </c>
      <c r="I22" s="61"/>
      <c r="K22" s="21"/>
    </row>
    <row r="23" spans="1:11" ht="21.75" thickBot="1">
      <c r="A23" s="7" t="s">
        <v>162</v>
      </c>
      <c r="I23" s="61"/>
      <c r="K23" s="21"/>
    </row>
    <row r="24" spans="1:11" ht="21.75" thickBot="1">
      <c r="A24" s="7" t="s">
        <v>163</v>
      </c>
      <c r="I24" s="61"/>
      <c r="K24" s="21"/>
    </row>
    <row r="25" spans="1:11" ht="21.75" thickBot="1">
      <c r="A25" s="7" t="s">
        <v>163</v>
      </c>
      <c r="I25" s="61"/>
      <c r="K25" s="21"/>
    </row>
    <row r="26" spans="1:11" ht="21.75" thickBot="1">
      <c r="A26" s="7" t="s">
        <v>163</v>
      </c>
      <c r="I26" s="61"/>
      <c r="K26" s="21"/>
    </row>
    <row r="27" spans="1:11" ht="21.75" thickBot="1">
      <c r="A27" s="7" t="s">
        <v>151</v>
      </c>
      <c r="I27" s="61"/>
      <c r="K27" s="21"/>
    </row>
    <row r="28" spans="1:11" ht="21.75" thickBot="1">
      <c r="A28" s="7" t="s">
        <v>197</v>
      </c>
      <c r="G28" s="6" t="s">
        <v>167</v>
      </c>
      <c r="I28" s="61"/>
      <c r="K28" s="21"/>
    </row>
    <row r="29" spans="1:11" ht="21.75" thickBot="1">
      <c r="A29" s="7" t="s">
        <v>226</v>
      </c>
      <c r="G29" s="6" t="s">
        <v>209</v>
      </c>
      <c r="I29" s="61"/>
      <c r="K29" s="21"/>
    </row>
    <row r="30" spans="1:11" ht="21.75" thickBot="1">
      <c r="A30" s="7" t="s">
        <v>81</v>
      </c>
      <c r="G30" s="6"/>
      <c r="I30" s="61"/>
      <c r="K30" s="21"/>
    </row>
    <row r="31" spans="1:11" ht="21.75" thickBot="1">
      <c r="A31" s="7" t="s">
        <v>185</v>
      </c>
      <c r="C31" s="64"/>
      <c r="G31" s="6"/>
      <c r="I31" s="65" t="s">
        <v>71</v>
      </c>
      <c r="K31" s="68"/>
    </row>
    <row r="32" spans="1:11" ht="21.75" thickBot="1">
      <c r="A32" s="7" t="s">
        <v>185</v>
      </c>
      <c r="C32" s="64"/>
      <c r="G32" s="6"/>
      <c r="I32" s="66" t="s">
        <v>71</v>
      </c>
      <c r="K32" s="68"/>
    </row>
    <row r="33" spans="1:11" ht="21.75" thickBot="1">
      <c r="A33" s="7" t="s">
        <v>186</v>
      </c>
      <c r="C33" s="64"/>
      <c r="G33" s="6"/>
      <c r="I33" s="66"/>
      <c r="K33" s="68"/>
    </row>
    <row r="34" spans="1:11" ht="21.75" thickBot="1">
      <c r="A34" s="7" t="s">
        <v>227</v>
      </c>
      <c r="C34" s="64"/>
      <c r="G34" s="6" t="s">
        <v>210</v>
      </c>
      <c r="I34" s="66"/>
      <c r="K34" s="68"/>
    </row>
    <row r="35" spans="1:11" ht="21.75" thickBot="1">
      <c r="A35" s="7" t="s">
        <v>166</v>
      </c>
      <c r="G35" s="6"/>
      <c r="I35" s="67"/>
      <c r="K35" s="21"/>
    </row>
    <row r="36" spans="1:11" ht="16.5" thickBot="1">
      <c r="G36" s="6"/>
      <c r="I36" s="11"/>
      <c r="K36" s="11"/>
    </row>
    <row r="37" spans="1:11" ht="21.75" thickBot="1">
      <c r="A37" s="7" t="s">
        <v>302</v>
      </c>
      <c r="I37" s="61">
        <f>SUM(I21:I35)</f>
        <v>0</v>
      </c>
      <c r="J37" s="11" t="s">
        <v>82</v>
      </c>
      <c r="K37" s="61">
        <f>SUM(K21:K35)</f>
        <v>0</v>
      </c>
    </row>
    <row r="38" spans="1:11" ht="16.5" thickBot="1">
      <c r="I38" s="20"/>
      <c r="K38" s="20"/>
    </row>
    <row r="39" spans="1:11" ht="16.5" thickTop="1"/>
    <row r="40" spans="1:11">
      <c r="A40" s="22" t="s">
        <v>83</v>
      </c>
    </row>
    <row r="41" spans="1:11">
      <c r="A41" s="7" t="s">
        <v>84</v>
      </c>
    </row>
    <row r="43" spans="1:11" ht="18.75">
      <c r="A43" s="99" t="s">
        <v>325</v>
      </c>
    </row>
    <row r="44" spans="1:11" ht="18.75">
      <c r="A44" s="99" t="s">
        <v>289</v>
      </c>
    </row>
    <row r="46" spans="1:11">
      <c r="A46" s="7" t="s">
        <v>85</v>
      </c>
    </row>
    <row r="48" spans="1:11">
      <c r="A48" s="139" t="s">
        <v>88</v>
      </c>
      <c r="B48" s="139"/>
      <c r="D48" s="139" t="s">
        <v>88</v>
      </c>
      <c r="E48" s="139"/>
    </row>
    <row r="49" spans="1:7">
      <c r="A49" s="7" t="s">
        <v>86</v>
      </c>
      <c r="D49" s="7" t="s">
        <v>87</v>
      </c>
    </row>
    <row r="50" spans="1:7">
      <c r="A50" s="7" t="s">
        <v>89</v>
      </c>
      <c r="D50" s="7" t="s">
        <v>89</v>
      </c>
    </row>
    <row r="56" spans="1:7">
      <c r="G56" s="48" t="s">
        <v>103</v>
      </c>
    </row>
  </sheetData>
  <mergeCells count="2">
    <mergeCell ref="A48:B48"/>
    <mergeCell ref="D48:E48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6"/>
  <sheetViews>
    <sheetView showZeros="0" topLeftCell="A138" zoomScaleNormal="100" workbookViewId="0">
      <selection activeCell="B41" sqref="B41"/>
    </sheetView>
  </sheetViews>
  <sheetFormatPr defaultColWidth="8.85546875" defaultRowHeight="15"/>
  <cols>
    <col min="1" max="1" width="10.42578125" customWidth="1"/>
    <col min="2" max="2" width="28.7109375" customWidth="1"/>
    <col min="3" max="3" width="30.7109375" customWidth="1"/>
    <col min="4" max="4" width="19.28515625" customWidth="1"/>
    <col min="6" max="6" width="19.140625" customWidth="1"/>
  </cols>
  <sheetData>
    <row r="1" spans="1:2" ht="18.75">
      <c r="A1" s="100">
        <f>+'FUND STATEMENT '!A1</f>
        <v>0</v>
      </c>
    </row>
    <row r="2" spans="1:2" ht="18.75">
      <c r="A2" s="23" t="str">
        <f>+'FUND STATEMENT '!A2</f>
        <v xml:space="preserve">Financial Accounts </v>
      </c>
    </row>
    <row r="3" spans="1:2" ht="18.75">
      <c r="A3" s="23" t="str">
        <f>+'FUND STATEMENT '!A3</f>
        <v>for the year ended 31 December 2025</v>
      </c>
    </row>
    <row r="5" spans="1:2" ht="15.75">
      <c r="A5" s="6" t="s">
        <v>12</v>
      </c>
    </row>
    <row r="7" spans="1:2">
      <c r="A7" s="3" t="s">
        <v>90</v>
      </c>
      <c r="B7" s="3" t="s">
        <v>91</v>
      </c>
    </row>
    <row r="9" spans="1:2">
      <c r="A9" s="3">
        <v>1.1000000000000001</v>
      </c>
      <c r="B9" s="3" t="s">
        <v>92</v>
      </c>
    </row>
    <row r="10" spans="1:2">
      <c r="B10" t="s">
        <v>93</v>
      </c>
    </row>
    <row r="12" spans="1:2">
      <c r="A12" s="3">
        <v>1.2</v>
      </c>
      <c r="B12" s="3" t="s">
        <v>8</v>
      </c>
    </row>
    <row r="13" spans="1:2">
      <c r="B13" t="s">
        <v>94</v>
      </c>
    </row>
    <row r="16" spans="1:2">
      <c r="A16" s="3">
        <v>1.3</v>
      </c>
      <c r="B16" s="3" t="s">
        <v>95</v>
      </c>
    </row>
    <row r="17" spans="1:6">
      <c r="B17" t="s">
        <v>96</v>
      </c>
    </row>
    <row r="20" spans="1:6">
      <c r="A20" s="3" t="s">
        <v>97</v>
      </c>
      <c r="B20" s="3" t="s">
        <v>316</v>
      </c>
    </row>
    <row r="21" spans="1:6">
      <c r="A21" s="3"/>
      <c r="B21" s="111"/>
    </row>
    <row r="22" spans="1:6">
      <c r="D22" s="2">
        <v>2025</v>
      </c>
      <c r="F22" s="2" t="s">
        <v>20</v>
      </c>
    </row>
    <row r="23" spans="1:6" ht="16.5" thickBot="1">
      <c r="A23" s="125" t="s">
        <v>292</v>
      </c>
      <c r="B23" s="70" t="s">
        <v>211</v>
      </c>
      <c r="C23" s="70" t="s">
        <v>291</v>
      </c>
      <c r="D23" s="1" t="s">
        <v>25</v>
      </c>
    </row>
    <row r="24" spans="1:6" ht="19.5" thickBot="1">
      <c r="B24" t="s">
        <v>98</v>
      </c>
      <c r="C24" s="116">
        <v>45697</v>
      </c>
      <c r="D24" s="62"/>
      <c r="F24" s="25"/>
    </row>
    <row r="25" spans="1:6" ht="19.5" thickBot="1">
      <c r="B25" t="s">
        <v>276</v>
      </c>
      <c r="C25" s="116">
        <v>45725</v>
      </c>
      <c r="D25" s="62"/>
      <c r="F25" s="26"/>
    </row>
    <row r="26" spans="1:6" ht="19.5" thickBot="1">
      <c r="B26" t="s">
        <v>99</v>
      </c>
      <c r="C26" s="116">
        <v>45765</v>
      </c>
      <c r="D26" s="62"/>
      <c r="F26" s="26"/>
    </row>
    <row r="27" spans="1:6" ht="19.5" thickBot="1">
      <c r="B27" t="s">
        <v>287</v>
      </c>
      <c r="C27" s="116">
        <v>45788</v>
      </c>
      <c r="D27" s="62"/>
      <c r="F27" s="26"/>
    </row>
    <row r="28" spans="1:6" ht="19.5" thickBot="1">
      <c r="B28" t="s">
        <v>100</v>
      </c>
      <c r="C28" s="116">
        <v>45830</v>
      </c>
      <c r="D28" s="62"/>
      <c r="F28" s="26"/>
    </row>
    <row r="29" spans="1:6" ht="19.5" thickBot="1">
      <c r="B29" t="s">
        <v>101</v>
      </c>
      <c r="C29" s="116">
        <v>45921</v>
      </c>
      <c r="D29" s="62"/>
      <c r="F29" s="26"/>
    </row>
    <row r="30" spans="1:6" ht="19.5" thickBot="1">
      <c r="B30" t="s">
        <v>102</v>
      </c>
      <c r="C30" s="116">
        <v>45949</v>
      </c>
      <c r="D30" s="62"/>
      <c r="F30" s="26"/>
    </row>
    <row r="31" spans="1:6" ht="19.5" thickBot="1">
      <c r="B31" t="s">
        <v>290</v>
      </c>
      <c r="C31" s="116">
        <v>45970</v>
      </c>
      <c r="D31" s="62"/>
      <c r="F31" s="26"/>
    </row>
    <row r="32" spans="1:6" ht="19.5" thickBot="1">
      <c r="B32" s="75" t="s">
        <v>304</v>
      </c>
      <c r="C32" s="116"/>
      <c r="D32" s="62"/>
      <c r="F32" s="26"/>
    </row>
    <row r="33" spans="1:6" ht="19.5" thickBot="1">
      <c r="B33" s="75" t="s">
        <v>296</v>
      </c>
      <c r="D33" s="49"/>
    </row>
    <row r="34" spans="1:6" ht="19.5" thickBot="1">
      <c r="B34" s="70" t="s">
        <v>294</v>
      </c>
      <c r="D34" s="63">
        <f>SUM(D24:D31)</f>
        <v>0</v>
      </c>
    </row>
    <row r="35" spans="1:6">
      <c r="B35" s="140" t="s">
        <v>303</v>
      </c>
    </row>
    <row r="36" spans="1:6">
      <c r="D36" s="2">
        <v>2025</v>
      </c>
      <c r="F36" s="2" t="s">
        <v>20</v>
      </c>
    </row>
    <row r="37" spans="1:6" ht="16.5" thickBot="1">
      <c r="A37" s="125" t="s">
        <v>293</v>
      </c>
      <c r="B37" s="70" t="s">
        <v>212</v>
      </c>
      <c r="C37" s="70" t="s">
        <v>291</v>
      </c>
      <c r="D37" s="1" t="s">
        <v>25</v>
      </c>
    </row>
    <row r="38" spans="1:6" ht="19.5" thickBot="1">
      <c r="B38" t="s">
        <v>326</v>
      </c>
      <c r="C38" s="116">
        <v>45669</v>
      </c>
      <c r="D38" s="62"/>
      <c r="F38" s="25"/>
    </row>
    <row r="39" spans="1:6" ht="19.5" thickBot="1">
      <c r="B39" t="s">
        <v>327</v>
      </c>
      <c r="C39" s="116">
        <v>45746</v>
      </c>
      <c r="D39" s="62"/>
      <c r="F39" s="26"/>
    </row>
    <row r="40" spans="1:6" ht="19.5" thickBot="1">
      <c r="B40" t="s">
        <v>328</v>
      </c>
      <c r="C40" s="116">
        <v>45858</v>
      </c>
      <c r="D40" s="62"/>
      <c r="F40" s="26"/>
    </row>
    <row r="41" spans="1:6" ht="19.5" thickBot="1">
      <c r="B41" t="s">
        <v>329</v>
      </c>
      <c r="C41" s="116">
        <v>45942</v>
      </c>
      <c r="D41" s="62"/>
      <c r="F41" s="26"/>
    </row>
    <row r="42" spans="1:6" ht="19.5" thickBot="1">
      <c r="D42" s="91"/>
    </row>
    <row r="43" spans="1:6" ht="19.5" thickBot="1">
      <c r="B43" s="70" t="s">
        <v>294</v>
      </c>
      <c r="D43" s="63">
        <f>SUM(D38:D41)</f>
        <v>0</v>
      </c>
    </row>
    <row r="45" spans="1:6" ht="15.75">
      <c r="B45" s="110" t="s">
        <v>229</v>
      </c>
    </row>
    <row r="46" spans="1:6" ht="15.75">
      <c r="B46" s="110" t="s">
        <v>230</v>
      </c>
    </row>
    <row r="47" spans="1:6" ht="15.75">
      <c r="B47" s="110" t="s">
        <v>231</v>
      </c>
    </row>
    <row r="50" spans="1:5">
      <c r="A50" s="3" t="s">
        <v>108</v>
      </c>
      <c r="B50" s="3" t="s">
        <v>305</v>
      </c>
    </row>
    <row r="51" spans="1:5">
      <c r="A51" s="3"/>
      <c r="B51" s="3"/>
    </row>
    <row r="52" spans="1:5">
      <c r="A52" s="3"/>
      <c r="B52" s="76" t="s">
        <v>173</v>
      </c>
    </row>
    <row r="53" spans="1:5">
      <c r="A53" s="3"/>
      <c r="B53" s="76" t="s">
        <v>174</v>
      </c>
    </row>
    <row r="55" spans="1:5">
      <c r="B55" t="s">
        <v>125</v>
      </c>
    </row>
    <row r="56" spans="1:5" ht="15.75" thickBot="1"/>
    <row r="57" spans="1:5" ht="15.75" thickBot="1">
      <c r="B57" t="s">
        <v>277</v>
      </c>
      <c r="D57" s="115" t="s">
        <v>283</v>
      </c>
      <c r="E57" s="47"/>
    </row>
    <row r="58" spans="1:5" ht="15.75" thickBot="1"/>
    <row r="59" spans="1:5" ht="15.75" thickBot="1">
      <c r="B59" t="s">
        <v>278</v>
      </c>
      <c r="D59" s="115" t="s">
        <v>283</v>
      </c>
      <c r="E59" s="47"/>
    </row>
    <row r="60" spans="1:5" ht="15.75" thickBot="1"/>
    <row r="61" spans="1:5" ht="15.75" thickBot="1">
      <c r="B61" t="s">
        <v>281</v>
      </c>
      <c r="E61" s="47"/>
    </row>
    <row r="62" spans="1:5" ht="15.75" thickBot="1"/>
    <row r="63" spans="1:5" ht="15.75" thickBot="1">
      <c r="B63" t="s">
        <v>279</v>
      </c>
      <c r="E63" s="47"/>
    </row>
    <row r="64" spans="1:5">
      <c r="B64" t="s">
        <v>280</v>
      </c>
    </row>
    <row r="67" spans="1:5">
      <c r="A67" s="70" t="s">
        <v>155</v>
      </c>
      <c r="B67" s="70" t="str">
        <f>+'INCOME '!A42</f>
        <v>Capital Receipts</v>
      </c>
      <c r="C67" s="79">
        <v>2025</v>
      </c>
    </row>
    <row r="69" spans="1:5">
      <c r="B69" t="s">
        <v>187</v>
      </c>
    </row>
    <row r="71" spans="1:5">
      <c r="B71" s="74" t="s">
        <v>156</v>
      </c>
      <c r="C71" s="1" t="s">
        <v>157</v>
      </c>
      <c r="D71" s="89" t="s">
        <v>217</v>
      </c>
    </row>
    <row r="72" spans="1:5">
      <c r="B72" s="72"/>
      <c r="C72" s="73"/>
    </row>
    <row r="73" spans="1:5">
      <c r="B73" s="72"/>
      <c r="C73" s="73"/>
    </row>
    <row r="74" spans="1:5">
      <c r="B74" s="72"/>
      <c r="C74" s="73"/>
    </row>
    <row r="75" spans="1:5">
      <c r="B75" s="104"/>
      <c r="C75" s="104"/>
      <c r="D75" s="104"/>
    </row>
    <row r="76" spans="1:5">
      <c r="B76" s="104"/>
      <c r="C76" s="104"/>
      <c r="D76" s="104"/>
    </row>
    <row r="77" spans="1:5">
      <c r="E77" s="48" t="s">
        <v>104</v>
      </c>
    </row>
    <row r="78" spans="1:5">
      <c r="A78" s="70" t="s">
        <v>158</v>
      </c>
      <c r="B78" s="70" t="str">
        <f>+EXPENDITURE!A21</f>
        <v>Repairs &amp; Maintenance</v>
      </c>
      <c r="C78" s="79">
        <v>2025</v>
      </c>
    </row>
    <row r="80" spans="1:5">
      <c r="B80" t="s">
        <v>297</v>
      </c>
    </row>
    <row r="81" spans="1:4">
      <c r="B81" t="s">
        <v>282</v>
      </c>
    </row>
    <row r="83" spans="1:4">
      <c r="B83" s="74" t="s">
        <v>156</v>
      </c>
      <c r="C83" s="1" t="s">
        <v>159</v>
      </c>
      <c r="D83" s="89" t="s">
        <v>217</v>
      </c>
    </row>
    <row r="84" spans="1:4">
      <c r="B84" s="72"/>
      <c r="C84" s="73"/>
    </row>
    <row r="85" spans="1:4">
      <c r="B85" s="72"/>
      <c r="C85" s="73"/>
    </row>
    <row r="86" spans="1:4">
      <c r="B86" s="72"/>
      <c r="C86" s="73"/>
    </row>
    <row r="87" spans="1:4">
      <c r="B87" s="72"/>
      <c r="C87" s="73"/>
    </row>
    <row r="88" spans="1:4">
      <c r="B88" s="72"/>
      <c r="C88" s="73"/>
    </row>
    <row r="89" spans="1:4">
      <c r="B89" s="72"/>
      <c r="C89" s="73"/>
    </row>
    <row r="90" spans="1:4">
      <c r="B90" s="72"/>
      <c r="C90" s="73"/>
    </row>
    <row r="91" spans="1:4">
      <c r="B91" s="72"/>
      <c r="C91" s="73"/>
    </row>
    <row r="92" spans="1:4">
      <c r="B92" s="72"/>
      <c r="C92" s="73"/>
    </row>
    <row r="94" spans="1:4">
      <c r="A94" s="70" t="s">
        <v>164</v>
      </c>
      <c r="B94" s="70" t="s">
        <v>317</v>
      </c>
    </row>
    <row r="95" spans="1:4">
      <c r="A95" s="70"/>
      <c r="B95" s="70"/>
    </row>
    <row r="96" spans="1:4">
      <c r="A96" s="70"/>
      <c r="B96" t="s">
        <v>165</v>
      </c>
    </row>
    <row r="97" spans="1:4">
      <c r="B97" t="s">
        <v>318</v>
      </c>
    </row>
    <row r="99" spans="1:4">
      <c r="B99" s="1" t="s">
        <v>184</v>
      </c>
      <c r="C99" s="1" t="s">
        <v>201</v>
      </c>
      <c r="D99" s="89" t="s">
        <v>217</v>
      </c>
    </row>
    <row r="100" spans="1:4">
      <c r="B100" s="73"/>
      <c r="C100" s="73"/>
    </row>
    <row r="101" spans="1:4">
      <c r="B101" s="73"/>
      <c r="C101" s="73"/>
    </row>
    <row r="102" spans="1:4">
      <c r="B102" s="73"/>
      <c r="C102" s="73"/>
    </row>
    <row r="103" spans="1:4">
      <c r="B103" s="73"/>
      <c r="C103" s="73"/>
    </row>
    <row r="104" spans="1:4">
      <c r="B104" s="73"/>
      <c r="C104" s="73"/>
    </row>
    <row r="105" spans="1:4">
      <c r="B105" s="73"/>
      <c r="C105" s="73"/>
    </row>
    <row r="106" spans="1:4">
      <c r="B106" s="73"/>
      <c r="C106" s="73"/>
    </row>
    <row r="107" spans="1:4">
      <c r="B107" s="73"/>
      <c r="C107" s="73"/>
    </row>
    <row r="108" spans="1:4">
      <c r="B108" s="73"/>
      <c r="C108" s="73"/>
    </row>
    <row r="111" spans="1:4">
      <c r="A111" s="70" t="s">
        <v>214</v>
      </c>
      <c r="B111" s="70" t="s">
        <v>306</v>
      </c>
    </row>
    <row r="112" spans="1:4">
      <c r="B112" s="70"/>
    </row>
    <row r="113" spans="1:4">
      <c r="B113" t="s">
        <v>307</v>
      </c>
    </row>
    <row r="114" spans="1:4">
      <c r="B114" t="s">
        <v>318</v>
      </c>
    </row>
    <row r="116" spans="1:4">
      <c r="B116" s="87" t="s">
        <v>215</v>
      </c>
      <c r="C116" s="88" t="s">
        <v>201</v>
      </c>
      <c r="D116" s="89" t="s">
        <v>217</v>
      </c>
    </row>
    <row r="117" spans="1:4">
      <c r="B117" s="84"/>
      <c r="C117" s="84"/>
      <c r="D117" s="85"/>
    </row>
    <row r="118" spans="1:4">
      <c r="B118" s="84"/>
      <c r="C118" s="84"/>
      <c r="D118" s="85"/>
    </row>
    <row r="119" spans="1:4">
      <c r="B119" s="84"/>
      <c r="C119" s="84"/>
      <c r="D119" s="85"/>
    </row>
    <row r="120" spans="1:4">
      <c r="B120" s="84"/>
      <c r="C120" s="84"/>
      <c r="D120" s="85"/>
    </row>
    <row r="121" spans="1:4">
      <c r="B121" s="84"/>
      <c r="C121" s="84"/>
      <c r="D121" s="85"/>
    </row>
    <row r="122" spans="1:4">
      <c r="B122" s="86"/>
      <c r="C122" s="104"/>
      <c r="D122" s="86"/>
    </row>
    <row r="125" spans="1:4">
      <c r="A125" s="70" t="s">
        <v>218</v>
      </c>
      <c r="B125" s="70" t="s">
        <v>309</v>
      </c>
    </row>
    <row r="126" spans="1:4">
      <c r="B126" s="70"/>
    </row>
    <row r="127" spans="1:4">
      <c r="B127" t="s">
        <v>252</v>
      </c>
    </row>
    <row r="128" spans="1:4">
      <c r="B128" t="s">
        <v>308</v>
      </c>
    </row>
    <row r="130" spans="1:4">
      <c r="B130" s="87" t="s">
        <v>216</v>
      </c>
      <c r="C130" s="88" t="s">
        <v>201</v>
      </c>
      <c r="D130" s="89" t="s">
        <v>217</v>
      </c>
    </row>
    <row r="131" spans="1:4">
      <c r="B131" s="84"/>
      <c r="C131" s="84"/>
      <c r="D131" s="85"/>
    </row>
    <row r="132" spans="1:4">
      <c r="B132" s="84"/>
      <c r="C132" s="84"/>
      <c r="D132" s="85"/>
    </row>
    <row r="133" spans="1:4">
      <c r="B133" s="84"/>
      <c r="C133" s="84"/>
      <c r="D133" s="85"/>
    </row>
    <row r="134" spans="1:4">
      <c r="B134" s="84"/>
      <c r="C134" s="84"/>
      <c r="D134" s="85"/>
    </row>
    <row r="135" spans="1:4">
      <c r="B135" s="84"/>
      <c r="C135" s="84"/>
      <c r="D135" s="85"/>
    </row>
    <row r="136" spans="1:4">
      <c r="B136" s="86"/>
      <c r="C136" s="84"/>
      <c r="D136" s="86"/>
    </row>
    <row r="137" spans="1:4">
      <c r="C137" s="90"/>
    </row>
    <row r="139" spans="1:4">
      <c r="A139" s="3" t="s">
        <v>168</v>
      </c>
      <c r="B139" s="3" t="s">
        <v>248</v>
      </c>
    </row>
    <row r="141" spans="1:4">
      <c r="B141" t="s">
        <v>249</v>
      </c>
    </row>
    <row r="142" spans="1:4">
      <c r="B142" t="s">
        <v>310</v>
      </c>
    </row>
    <row r="143" spans="1:4">
      <c r="C143" s="5" t="s">
        <v>126</v>
      </c>
    </row>
    <row r="146" spans="1:3">
      <c r="A146" s="3" t="s">
        <v>225</v>
      </c>
      <c r="B146" s="3" t="s">
        <v>127</v>
      </c>
    </row>
    <row r="148" spans="1:3">
      <c r="B148" t="s">
        <v>251</v>
      </c>
      <c r="C148" t="s">
        <v>273</v>
      </c>
    </row>
    <row r="149" spans="1:3">
      <c r="B149" t="s">
        <v>310</v>
      </c>
    </row>
    <row r="150" spans="1:3">
      <c r="C150" s="5" t="s">
        <v>126</v>
      </c>
    </row>
    <row r="152" spans="1:3">
      <c r="A152" s="3" t="s">
        <v>250</v>
      </c>
      <c r="B152" s="3" t="s">
        <v>128</v>
      </c>
    </row>
    <row r="154" spans="1:3">
      <c r="B154" t="s">
        <v>272</v>
      </c>
    </row>
    <row r="156" spans="1:3">
      <c r="B156" t="s">
        <v>129</v>
      </c>
    </row>
    <row r="157" spans="1:3">
      <c r="B157" t="s">
        <v>87</v>
      </c>
    </row>
    <row r="158" spans="1:3">
      <c r="B158" t="s">
        <v>89</v>
      </c>
    </row>
    <row r="161" spans="2:5">
      <c r="B161" t="s">
        <v>129</v>
      </c>
    </row>
    <row r="162" spans="2:5">
      <c r="B162" t="s">
        <v>87</v>
      </c>
    </row>
    <row r="163" spans="2:5">
      <c r="B163" t="s">
        <v>89</v>
      </c>
    </row>
    <row r="166" spans="2:5">
      <c r="E166" s="48" t="s">
        <v>105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rowBreaks count="1" manualBreakCount="1">
    <brk id="77" max="6" man="1"/>
  </rowBreaks>
  <tableParts count="3"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0"/>
  <sheetViews>
    <sheetView showZeros="0" zoomScale="69" zoomScaleNormal="69" workbookViewId="0">
      <selection activeCell="P29" sqref="P29"/>
    </sheetView>
  </sheetViews>
  <sheetFormatPr defaultColWidth="8.85546875" defaultRowHeight="15"/>
  <cols>
    <col min="2" max="2" width="21.85546875" customWidth="1"/>
    <col min="4" max="4" width="17.28515625" customWidth="1"/>
    <col min="6" max="6" width="27.7109375" customWidth="1"/>
    <col min="8" max="8" width="22.85546875" customWidth="1"/>
    <col min="10" max="10" width="23.42578125" customWidth="1"/>
    <col min="12" max="12" width="22.28515625" customWidth="1"/>
  </cols>
  <sheetData>
    <row r="1" spans="1:12" ht="26.25">
      <c r="A1" s="28" t="s">
        <v>295</v>
      </c>
    </row>
    <row r="2" spans="1:12" ht="26.25">
      <c r="A2" s="101">
        <f>+CONTENTS!D3</f>
        <v>0</v>
      </c>
    </row>
    <row r="3" spans="1:12" ht="26.25">
      <c r="A3" s="28" t="s">
        <v>311</v>
      </c>
    </row>
    <row r="4" spans="1:12" ht="27" thickBot="1">
      <c r="A4" s="28"/>
    </row>
    <row r="5" spans="1:12" ht="24" thickBot="1">
      <c r="A5" s="119" t="s">
        <v>330</v>
      </c>
      <c r="B5" s="120"/>
      <c r="C5" s="120"/>
      <c r="D5" s="120"/>
      <c r="E5" s="120"/>
      <c r="F5" s="120"/>
      <c r="G5" s="120"/>
      <c r="H5" s="120"/>
      <c r="I5" s="120"/>
      <c r="J5" s="121"/>
    </row>
    <row r="6" spans="1:12" ht="21.75" thickBot="1">
      <c r="A6" s="109"/>
    </row>
    <row r="7" spans="1:12" ht="24" thickBot="1">
      <c r="A7" s="119" t="s">
        <v>312</v>
      </c>
      <c r="B7" s="120"/>
      <c r="C7" s="120"/>
      <c r="D7" s="120"/>
      <c r="E7" s="120"/>
      <c r="F7" s="120"/>
      <c r="G7" s="120"/>
      <c r="H7" s="120"/>
      <c r="I7" s="120"/>
      <c r="J7" s="121"/>
    </row>
    <row r="8" spans="1:12" ht="21.75" thickBot="1">
      <c r="A8" s="92"/>
    </row>
    <row r="9" spans="1:12" ht="27" thickBot="1">
      <c r="A9" s="29" t="s">
        <v>133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1"/>
    </row>
    <row r="10" spans="1:12" ht="21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4"/>
    </row>
    <row r="11" spans="1:12" ht="21">
      <c r="A11" s="27" t="s">
        <v>110</v>
      </c>
      <c r="B11" s="35"/>
      <c r="C11" s="35"/>
      <c r="D11" s="35" t="s">
        <v>111</v>
      </c>
      <c r="E11" s="35"/>
      <c r="F11" s="35" t="s">
        <v>112</v>
      </c>
      <c r="G11" s="35"/>
      <c r="H11" s="35" t="s">
        <v>113</v>
      </c>
      <c r="I11" s="35"/>
      <c r="J11" s="35" t="s">
        <v>114</v>
      </c>
      <c r="K11" s="35"/>
      <c r="L11" s="36" t="s">
        <v>115</v>
      </c>
    </row>
    <row r="12" spans="1:12" ht="21">
      <c r="A12" s="37"/>
      <c r="B12" s="38"/>
      <c r="C12" s="33"/>
      <c r="D12" s="38"/>
      <c r="E12" s="33"/>
      <c r="F12" s="38"/>
      <c r="G12" s="33"/>
      <c r="H12" s="38"/>
      <c r="I12" s="33"/>
      <c r="J12" s="38"/>
      <c r="K12" s="33"/>
      <c r="L12" s="39"/>
    </row>
    <row r="13" spans="1:12" ht="21">
      <c r="A13" s="40"/>
      <c r="B13" s="41"/>
      <c r="C13" s="33"/>
      <c r="D13" s="41"/>
      <c r="E13" s="33"/>
      <c r="F13" s="41"/>
      <c r="G13" s="33"/>
      <c r="H13" s="41"/>
      <c r="I13" s="33"/>
      <c r="J13" s="41"/>
      <c r="K13" s="33"/>
      <c r="L13" s="42"/>
    </row>
    <row r="14" spans="1:12" ht="21">
      <c r="A14" s="40"/>
      <c r="B14" s="41"/>
      <c r="C14" s="33"/>
      <c r="D14" s="41"/>
      <c r="E14" s="33"/>
      <c r="F14" s="41"/>
      <c r="G14" s="33"/>
      <c r="H14" s="41"/>
      <c r="I14" s="33"/>
      <c r="J14" s="41"/>
      <c r="K14" s="33"/>
      <c r="L14" s="42"/>
    </row>
    <row r="15" spans="1:12" ht="21">
      <c r="A15" s="40"/>
      <c r="B15" s="41"/>
      <c r="C15" s="33"/>
      <c r="D15" s="41"/>
      <c r="E15" s="33"/>
      <c r="F15" s="41"/>
      <c r="G15" s="33"/>
      <c r="H15" s="41"/>
      <c r="I15" s="33"/>
      <c r="J15" s="41"/>
      <c r="K15" s="33"/>
      <c r="L15" s="42"/>
    </row>
    <row r="16" spans="1:12" ht="21">
      <c r="A16" s="4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4"/>
    </row>
    <row r="17" spans="1:12" ht="21">
      <c r="A17" s="4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4"/>
    </row>
    <row r="18" spans="1:12" ht="21.75" thickBot="1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6"/>
    </row>
    <row r="19" spans="1:12" ht="27" thickBot="1">
      <c r="A19" s="134" t="s">
        <v>134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7"/>
    </row>
    <row r="20" spans="1:12" ht="21">
      <c r="A20" s="135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9"/>
    </row>
    <row r="21" spans="1:12" ht="21">
      <c r="A21" s="136" t="s">
        <v>110</v>
      </c>
      <c r="B21" s="130"/>
      <c r="C21" s="130"/>
      <c r="D21" s="130" t="s">
        <v>111</v>
      </c>
      <c r="E21" s="130"/>
      <c r="F21" s="130" t="s">
        <v>112</v>
      </c>
      <c r="G21" s="130"/>
      <c r="H21" s="130" t="s">
        <v>113</v>
      </c>
      <c r="I21" s="130"/>
      <c r="J21" s="130" t="s">
        <v>114</v>
      </c>
      <c r="K21" s="130"/>
      <c r="L21" s="131" t="s">
        <v>115</v>
      </c>
    </row>
    <row r="22" spans="1:12" ht="21">
      <c r="A22" s="37"/>
      <c r="B22" s="132"/>
      <c r="C22" s="128"/>
      <c r="D22" s="132"/>
      <c r="E22" s="128"/>
      <c r="F22" s="132"/>
      <c r="G22" s="128"/>
      <c r="H22" s="132"/>
      <c r="I22" s="128"/>
      <c r="J22" s="132"/>
      <c r="K22" s="128"/>
      <c r="L22" s="133"/>
    </row>
    <row r="23" spans="1:12" ht="21">
      <c r="A23" s="40"/>
      <c r="B23" s="41"/>
      <c r="C23" s="33"/>
      <c r="D23" s="41"/>
      <c r="E23" s="33"/>
      <c r="F23" s="41"/>
      <c r="G23" s="33"/>
      <c r="H23" s="41"/>
      <c r="I23" s="33"/>
      <c r="J23" s="41"/>
      <c r="K23" s="33"/>
      <c r="L23" s="42"/>
    </row>
    <row r="24" spans="1:12" ht="21">
      <c r="A24" s="40"/>
      <c r="B24" s="41"/>
      <c r="C24" s="33"/>
      <c r="D24" s="41"/>
      <c r="E24" s="33"/>
      <c r="F24" s="41"/>
      <c r="G24" s="33"/>
      <c r="H24" s="41"/>
      <c r="I24" s="33"/>
      <c r="J24" s="41"/>
      <c r="K24" s="33"/>
      <c r="L24" s="42"/>
    </row>
    <row r="25" spans="1:12" ht="21">
      <c r="A25" s="40"/>
      <c r="B25" s="41"/>
      <c r="C25" s="33"/>
      <c r="D25" s="41"/>
      <c r="E25" s="33"/>
      <c r="F25" s="41"/>
      <c r="G25" s="33"/>
      <c r="H25" s="41"/>
      <c r="I25" s="33"/>
      <c r="J25" s="41"/>
      <c r="K25" s="33"/>
      <c r="L25" s="42"/>
    </row>
    <row r="26" spans="1:12" ht="21">
      <c r="A26" s="4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4"/>
    </row>
    <row r="27" spans="1:12" ht="21">
      <c r="A27" s="4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4"/>
    </row>
    <row r="28" spans="1:12" ht="21.75" thickBot="1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6"/>
    </row>
    <row r="29" spans="1:12" ht="27" thickBot="1">
      <c r="A29" s="29" t="s">
        <v>116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1"/>
    </row>
    <row r="30" spans="1:12" ht="21">
      <c r="A30" s="4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4"/>
    </row>
    <row r="31" spans="1:12" ht="21">
      <c r="A31" s="27" t="s">
        <v>110</v>
      </c>
      <c r="B31" s="35"/>
      <c r="C31" s="35"/>
      <c r="D31" s="35" t="s">
        <v>111</v>
      </c>
      <c r="E31" s="35"/>
      <c r="F31" s="35" t="s">
        <v>112</v>
      </c>
      <c r="G31" s="35"/>
      <c r="H31" s="35" t="s">
        <v>113</v>
      </c>
      <c r="I31" s="35"/>
      <c r="J31" s="35" t="s">
        <v>114</v>
      </c>
      <c r="K31" s="35"/>
      <c r="L31" s="36" t="s">
        <v>115</v>
      </c>
    </row>
    <row r="32" spans="1:12" ht="21">
      <c r="A32" s="37"/>
      <c r="B32" s="38"/>
      <c r="C32" s="33"/>
      <c r="D32" s="38"/>
      <c r="E32" s="33"/>
      <c r="F32" s="38"/>
      <c r="G32" s="33"/>
      <c r="H32" s="38"/>
      <c r="I32" s="33"/>
      <c r="J32" s="38"/>
      <c r="K32" s="33"/>
      <c r="L32" s="39"/>
    </row>
    <row r="33" spans="1:12" ht="21">
      <c r="A33" s="40"/>
      <c r="B33" s="41"/>
      <c r="C33" s="33"/>
      <c r="D33" s="41"/>
      <c r="E33" s="33"/>
      <c r="F33" s="41"/>
      <c r="G33" s="33"/>
      <c r="H33" s="41"/>
      <c r="I33" s="33"/>
      <c r="J33" s="41"/>
      <c r="K33" s="33"/>
      <c r="L33" s="42"/>
    </row>
    <row r="34" spans="1:12" ht="21">
      <c r="A34" s="40"/>
      <c r="B34" s="41"/>
      <c r="C34" s="33"/>
      <c r="D34" s="41"/>
      <c r="E34" s="33"/>
      <c r="F34" s="41"/>
      <c r="G34" s="33"/>
      <c r="H34" s="41"/>
      <c r="I34" s="33"/>
      <c r="J34" s="41"/>
      <c r="K34" s="33"/>
      <c r="L34" s="42"/>
    </row>
    <row r="35" spans="1:12" ht="21">
      <c r="A35" s="40"/>
      <c r="B35" s="41"/>
      <c r="C35" s="33"/>
      <c r="D35" s="41"/>
      <c r="E35" s="33"/>
      <c r="F35" s="41"/>
      <c r="G35" s="33"/>
      <c r="H35" s="41"/>
      <c r="I35" s="33"/>
      <c r="J35" s="41"/>
      <c r="K35" s="33"/>
      <c r="L35" s="42"/>
    </row>
    <row r="36" spans="1:12" ht="21">
      <c r="A36" s="4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4"/>
    </row>
    <row r="37" spans="1:12" ht="21">
      <c r="A37" s="4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4"/>
    </row>
    <row r="38" spans="1:12" ht="21.75" thickBot="1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6"/>
    </row>
    <row r="39" spans="1:12" ht="27" thickBot="1">
      <c r="A39" s="29" t="s">
        <v>208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1"/>
    </row>
    <row r="40" spans="1:12" ht="21">
      <c r="A40" s="4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4"/>
    </row>
    <row r="41" spans="1:12" ht="21">
      <c r="A41" s="27" t="s">
        <v>117</v>
      </c>
      <c r="B41" s="35"/>
      <c r="C41" s="35"/>
      <c r="D41" s="35" t="s">
        <v>118</v>
      </c>
      <c r="E41" s="35"/>
      <c r="F41" s="35" t="s">
        <v>119</v>
      </c>
      <c r="G41" s="35"/>
      <c r="H41" s="33"/>
      <c r="I41" s="33"/>
      <c r="J41" s="33"/>
      <c r="K41" s="33"/>
      <c r="L41" s="34"/>
    </row>
    <row r="42" spans="1:12" ht="21">
      <c r="A42" s="37"/>
      <c r="B42" s="38"/>
      <c r="C42" s="33"/>
      <c r="D42" s="38"/>
      <c r="E42" s="33"/>
      <c r="F42" s="38"/>
      <c r="G42" s="33"/>
      <c r="H42" s="33"/>
      <c r="I42" s="33"/>
      <c r="J42" s="33"/>
      <c r="K42" s="33"/>
      <c r="L42" s="34"/>
    </row>
    <row r="43" spans="1:12" ht="21">
      <c r="A43" s="40"/>
      <c r="B43" s="41"/>
      <c r="C43" s="33"/>
      <c r="D43" s="41"/>
      <c r="E43" s="33"/>
      <c r="F43" s="41"/>
      <c r="G43" s="33"/>
      <c r="H43" s="33"/>
      <c r="I43" s="33"/>
      <c r="J43" s="33"/>
      <c r="K43" s="33"/>
      <c r="L43" s="34"/>
    </row>
    <row r="44" spans="1:12" ht="21">
      <c r="A44" s="40"/>
      <c r="B44" s="41"/>
      <c r="C44" s="33"/>
      <c r="D44" s="41"/>
      <c r="E44" s="33"/>
      <c r="F44" s="41"/>
      <c r="G44" s="33"/>
      <c r="H44" s="33"/>
      <c r="I44" s="33"/>
      <c r="J44" s="33"/>
      <c r="K44" s="33"/>
      <c r="L44" s="34"/>
    </row>
    <row r="45" spans="1:12" ht="21">
      <c r="A45" s="40"/>
      <c r="B45" s="41"/>
      <c r="C45" s="33"/>
      <c r="D45" s="41"/>
      <c r="E45" s="33"/>
      <c r="F45" s="41"/>
      <c r="G45" s="33"/>
      <c r="H45" s="33"/>
      <c r="I45" s="33"/>
      <c r="J45" s="33"/>
      <c r="K45" s="33"/>
      <c r="L45" s="34"/>
    </row>
    <row r="46" spans="1:12" ht="21">
      <c r="A46" s="4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</row>
    <row r="47" spans="1:12" ht="21.75" thickBot="1">
      <c r="A47" s="44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6"/>
    </row>
    <row r="48" spans="1:12" ht="15.75" thickBot="1"/>
    <row r="49" spans="1:13" ht="27" thickBot="1">
      <c r="A49" s="28" t="s">
        <v>120</v>
      </c>
      <c r="J49" s="47"/>
      <c r="L49" s="47"/>
      <c r="M49" t="s">
        <v>213</v>
      </c>
    </row>
    <row r="51" spans="1:13" ht="18.75">
      <c r="A51" s="93"/>
    </row>
    <row r="54" spans="1:13" ht="21">
      <c r="A54" s="83"/>
    </row>
    <row r="55" spans="1:13" ht="21">
      <c r="A55" s="82"/>
    </row>
    <row r="60" spans="1:13">
      <c r="F60" s="48" t="s">
        <v>106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COVER SHEET </vt:lpstr>
      <vt:lpstr>CONTENTS</vt:lpstr>
      <vt:lpstr>PAGE 1- FINANCE COMMITTEE INFO </vt:lpstr>
      <vt:lpstr>INDEPENDENT Accountants Report</vt:lpstr>
      <vt:lpstr>INCOME </vt:lpstr>
      <vt:lpstr>EXPENDITURE</vt:lpstr>
      <vt:lpstr>FUND STATEMENT </vt:lpstr>
      <vt:lpstr>NOTES</vt:lpstr>
      <vt:lpstr>BANK DETAILS </vt:lpstr>
      <vt:lpstr>BANK SIGNATORIES DETAILS </vt:lpstr>
      <vt:lpstr>FIXED ASSETS</vt:lpstr>
      <vt:lpstr>CHECKLIST</vt:lpstr>
      <vt:lpstr>Sheet2</vt:lpstr>
      <vt:lpstr>'FIXED ASSETS'!Print_Area</vt:lpstr>
      <vt:lpstr>NOTES!Print_Area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Rosemary O'Leary</dc:creator>
  <cp:lastModifiedBy>Finance</cp:lastModifiedBy>
  <cp:lastPrinted>2024-01-31T11:47:32Z</cp:lastPrinted>
  <dcterms:created xsi:type="dcterms:W3CDTF">2011-03-07T14:49:49Z</dcterms:created>
  <dcterms:modified xsi:type="dcterms:W3CDTF">2025-12-09T14:46:37Z</dcterms:modified>
</cp:coreProperties>
</file>